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estercountypa.sharepoint.com/sites/PlanningCommission/Shared Documents/General/Websites/ChesCoPlanning/Resources/Data/Files/"/>
    </mc:Choice>
  </mc:AlternateContent>
  <xr:revisionPtr revIDLastSave="0" documentId="8_{A0E1F5C7-7D24-4737-9B83-1EFDFF22E501}" xr6:coauthVersionLast="47" xr6:coauthVersionMax="47" xr10:uidLastSave="{00000000-0000-0000-0000-000000000000}"/>
  <bookViews>
    <workbookView xWindow="-108" yWindow="-108" windowWidth="23256" windowHeight="12456" xr2:uid="{5020F18F-CB58-4441-B731-DCC07B63552D}"/>
  </bookViews>
  <sheets>
    <sheet name="10.7 Race" sheetId="1" r:id="rId1"/>
  </sheets>
  <externalReferences>
    <externalReference r:id="rId2"/>
  </externalReferences>
  <definedNames>
    <definedName name="LookMuni">'[1]2.2 All Sales by Muni'!$A$1:$D$75</definedName>
    <definedName name="NewMuniAll">'[1]2.5 New Sales by Muni'!$A:$D</definedName>
    <definedName name="_xlnm.Print_Area" localSheetId="0">'10.7 Race'!$A$1:$T$80</definedName>
    <definedName name="_xlnm.Print_Titles" localSheetId="0">'10.7 Race'!$4:$4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8" i="1" l="1"/>
  <c r="R78" i="1"/>
  <c r="P78" i="1"/>
  <c r="N78" i="1"/>
  <c r="L78" i="1"/>
  <c r="J78" i="1"/>
  <c r="H78" i="1"/>
  <c r="F78" i="1"/>
  <c r="D78" i="1"/>
  <c r="T77" i="1"/>
  <c r="R77" i="1"/>
  <c r="P77" i="1"/>
  <c r="N77" i="1"/>
  <c r="L77" i="1"/>
  <c r="J77" i="1"/>
  <c r="H77" i="1"/>
  <c r="F77" i="1"/>
  <c r="D77" i="1"/>
  <c r="T76" i="1"/>
  <c r="R76" i="1"/>
  <c r="P76" i="1"/>
  <c r="N76" i="1"/>
  <c r="L76" i="1"/>
  <c r="J76" i="1"/>
  <c r="H76" i="1"/>
  <c r="F76" i="1"/>
  <c r="D76" i="1"/>
  <c r="T75" i="1"/>
  <c r="R75" i="1"/>
  <c r="P75" i="1"/>
  <c r="N75" i="1"/>
  <c r="L75" i="1"/>
  <c r="J75" i="1"/>
  <c r="H75" i="1"/>
  <c r="F75" i="1"/>
  <c r="D75" i="1"/>
  <c r="T74" i="1"/>
  <c r="R74" i="1"/>
  <c r="P74" i="1"/>
  <c r="N74" i="1"/>
  <c r="L74" i="1"/>
  <c r="J74" i="1"/>
  <c r="H74" i="1"/>
  <c r="F74" i="1"/>
  <c r="D74" i="1"/>
  <c r="T73" i="1"/>
  <c r="R73" i="1"/>
  <c r="P73" i="1"/>
  <c r="N73" i="1"/>
  <c r="L73" i="1"/>
  <c r="J73" i="1"/>
  <c r="H73" i="1"/>
  <c r="F73" i="1"/>
  <c r="D73" i="1"/>
  <c r="T72" i="1"/>
  <c r="R72" i="1"/>
  <c r="P72" i="1"/>
  <c r="N72" i="1"/>
  <c r="L72" i="1"/>
  <c r="J72" i="1"/>
  <c r="H72" i="1"/>
  <c r="F72" i="1"/>
  <c r="D72" i="1"/>
  <c r="T71" i="1"/>
  <c r="R71" i="1"/>
  <c r="P71" i="1"/>
  <c r="N71" i="1"/>
  <c r="L71" i="1"/>
  <c r="J71" i="1"/>
  <c r="H71" i="1"/>
  <c r="F71" i="1"/>
  <c r="D71" i="1"/>
  <c r="T70" i="1"/>
  <c r="R70" i="1"/>
  <c r="P70" i="1"/>
  <c r="N70" i="1"/>
  <c r="L70" i="1"/>
  <c r="J70" i="1"/>
  <c r="H70" i="1"/>
  <c r="F70" i="1"/>
  <c r="D70" i="1"/>
  <c r="T69" i="1"/>
  <c r="R69" i="1"/>
  <c r="P69" i="1"/>
  <c r="N69" i="1"/>
  <c r="L69" i="1"/>
  <c r="J69" i="1"/>
  <c r="H69" i="1"/>
  <c r="F69" i="1"/>
  <c r="D69" i="1"/>
  <c r="T68" i="1"/>
  <c r="R68" i="1"/>
  <c r="P68" i="1"/>
  <c r="N68" i="1"/>
  <c r="L68" i="1"/>
  <c r="J68" i="1"/>
  <c r="H68" i="1"/>
  <c r="F68" i="1"/>
  <c r="D68" i="1"/>
  <c r="T67" i="1"/>
  <c r="R67" i="1"/>
  <c r="P67" i="1"/>
  <c r="N67" i="1"/>
  <c r="L67" i="1"/>
  <c r="J67" i="1"/>
  <c r="H67" i="1"/>
  <c r="F67" i="1"/>
  <c r="D67" i="1"/>
  <c r="T66" i="1"/>
  <c r="R66" i="1"/>
  <c r="P66" i="1"/>
  <c r="N66" i="1"/>
  <c r="L66" i="1"/>
  <c r="J66" i="1"/>
  <c r="H66" i="1"/>
  <c r="F66" i="1"/>
  <c r="D66" i="1"/>
  <c r="T65" i="1"/>
  <c r="R65" i="1"/>
  <c r="P65" i="1"/>
  <c r="N65" i="1"/>
  <c r="L65" i="1"/>
  <c r="J65" i="1"/>
  <c r="H65" i="1"/>
  <c r="F65" i="1"/>
  <c r="D65" i="1"/>
  <c r="T64" i="1"/>
  <c r="R64" i="1"/>
  <c r="P64" i="1"/>
  <c r="N64" i="1"/>
  <c r="L64" i="1"/>
  <c r="J64" i="1"/>
  <c r="H64" i="1"/>
  <c r="F64" i="1"/>
  <c r="D64" i="1"/>
  <c r="T63" i="1"/>
  <c r="R63" i="1"/>
  <c r="P63" i="1"/>
  <c r="N63" i="1"/>
  <c r="L63" i="1"/>
  <c r="J63" i="1"/>
  <c r="H63" i="1"/>
  <c r="F63" i="1"/>
  <c r="D63" i="1"/>
  <c r="T62" i="1"/>
  <c r="R62" i="1"/>
  <c r="P62" i="1"/>
  <c r="N62" i="1"/>
  <c r="L62" i="1"/>
  <c r="J62" i="1"/>
  <c r="H62" i="1"/>
  <c r="F62" i="1"/>
  <c r="D62" i="1"/>
  <c r="T61" i="1"/>
  <c r="R61" i="1"/>
  <c r="P61" i="1"/>
  <c r="N61" i="1"/>
  <c r="L61" i="1"/>
  <c r="J61" i="1"/>
  <c r="H61" i="1"/>
  <c r="F61" i="1"/>
  <c r="D61" i="1"/>
  <c r="T60" i="1"/>
  <c r="R60" i="1"/>
  <c r="P60" i="1"/>
  <c r="N60" i="1"/>
  <c r="L60" i="1"/>
  <c r="J60" i="1"/>
  <c r="H60" i="1"/>
  <c r="F60" i="1"/>
  <c r="D60" i="1"/>
  <c r="T59" i="1"/>
  <c r="R59" i="1"/>
  <c r="P59" i="1"/>
  <c r="N59" i="1"/>
  <c r="L59" i="1"/>
  <c r="J59" i="1"/>
  <c r="H59" i="1"/>
  <c r="F59" i="1"/>
  <c r="D59" i="1"/>
  <c r="T58" i="1"/>
  <c r="R58" i="1"/>
  <c r="P58" i="1"/>
  <c r="N58" i="1"/>
  <c r="L58" i="1"/>
  <c r="J58" i="1"/>
  <c r="H58" i="1"/>
  <c r="F58" i="1"/>
  <c r="D58" i="1"/>
  <c r="T57" i="1"/>
  <c r="R57" i="1"/>
  <c r="P57" i="1"/>
  <c r="N57" i="1"/>
  <c r="L57" i="1"/>
  <c r="J57" i="1"/>
  <c r="H57" i="1"/>
  <c r="F57" i="1"/>
  <c r="D57" i="1"/>
  <c r="T56" i="1"/>
  <c r="R56" i="1"/>
  <c r="P56" i="1"/>
  <c r="N56" i="1"/>
  <c r="L56" i="1"/>
  <c r="J56" i="1"/>
  <c r="H56" i="1"/>
  <c r="F56" i="1"/>
  <c r="D56" i="1"/>
  <c r="T55" i="1"/>
  <c r="R55" i="1"/>
  <c r="P55" i="1"/>
  <c r="N55" i="1"/>
  <c r="L55" i="1"/>
  <c r="J55" i="1"/>
  <c r="H55" i="1"/>
  <c r="F55" i="1"/>
  <c r="D55" i="1"/>
  <c r="T54" i="1"/>
  <c r="R54" i="1"/>
  <c r="P54" i="1"/>
  <c r="N54" i="1"/>
  <c r="L54" i="1"/>
  <c r="J54" i="1"/>
  <c r="H54" i="1"/>
  <c r="F54" i="1"/>
  <c r="D54" i="1"/>
  <c r="T53" i="1"/>
  <c r="R53" i="1"/>
  <c r="P53" i="1"/>
  <c r="N53" i="1"/>
  <c r="L53" i="1"/>
  <c r="J53" i="1"/>
  <c r="H53" i="1"/>
  <c r="F53" i="1"/>
  <c r="D53" i="1"/>
  <c r="T52" i="1"/>
  <c r="R52" i="1"/>
  <c r="P52" i="1"/>
  <c r="N52" i="1"/>
  <c r="L52" i="1"/>
  <c r="J52" i="1"/>
  <c r="H52" i="1"/>
  <c r="F52" i="1"/>
  <c r="D52" i="1"/>
  <c r="T51" i="1"/>
  <c r="R51" i="1"/>
  <c r="P51" i="1"/>
  <c r="N51" i="1"/>
  <c r="L51" i="1"/>
  <c r="J51" i="1"/>
  <c r="H51" i="1"/>
  <c r="F51" i="1"/>
  <c r="D51" i="1"/>
  <c r="T50" i="1"/>
  <c r="R50" i="1"/>
  <c r="P50" i="1"/>
  <c r="N50" i="1"/>
  <c r="L50" i="1"/>
  <c r="J50" i="1"/>
  <c r="H50" i="1"/>
  <c r="F50" i="1"/>
  <c r="D50" i="1"/>
  <c r="T49" i="1"/>
  <c r="R49" i="1"/>
  <c r="P49" i="1"/>
  <c r="N49" i="1"/>
  <c r="L49" i="1"/>
  <c r="J49" i="1"/>
  <c r="H49" i="1"/>
  <c r="F49" i="1"/>
  <c r="D49" i="1"/>
  <c r="T48" i="1"/>
  <c r="R48" i="1"/>
  <c r="P48" i="1"/>
  <c r="N48" i="1"/>
  <c r="L48" i="1"/>
  <c r="J48" i="1"/>
  <c r="H48" i="1"/>
  <c r="F48" i="1"/>
  <c r="D48" i="1"/>
  <c r="T47" i="1"/>
  <c r="R47" i="1"/>
  <c r="P47" i="1"/>
  <c r="N47" i="1"/>
  <c r="L47" i="1"/>
  <c r="J47" i="1"/>
  <c r="H47" i="1"/>
  <c r="F47" i="1"/>
  <c r="D47" i="1"/>
  <c r="T46" i="1"/>
  <c r="R46" i="1"/>
  <c r="P46" i="1"/>
  <c r="N46" i="1"/>
  <c r="L46" i="1"/>
  <c r="J46" i="1"/>
  <c r="H46" i="1"/>
  <c r="F46" i="1"/>
  <c r="D46" i="1"/>
  <c r="T45" i="1"/>
  <c r="R45" i="1"/>
  <c r="P45" i="1"/>
  <c r="N45" i="1"/>
  <c r="L45" i="1"/>
  <c r="J45" i="1"/>
  <c r="H45" i="1"/>
  <c r="F45" i="1"/>
  <c r="D45" i="1"/>
  <c r="T44" i="1"/>
  <c r="R44" i="1"/>
  <c r="P44" i="1"/>
  <c r="N44" i="1"/>
  <c r="L44" i="1"/>
  <c r="J44" i="1"/>
  <c r="H44" i="1"/>
  <c r="F44" i="1"/>
  <c r="D44" i="1"/>
  <c r="T43" i="1"/>
  <c r="R43" i="1"/>
  <c r="P43" i="1"/>
  <c r="N43" i="1"/>
  <c r="L43" i="1"/>
  <c r="J43" i="1"/>
  <c r="H43" i="1"/>
  <c r="F43" i="1"/>
  <c r="D43" i="1"/>
  <c r="T42" i="1"/>
  <c r="R42" i="1"/>
  <c r="P42" i="1"/>
  <c r="N42" i="1"/>
  <c r="L42" i="1"/>
  <c r="J42" i="1"/>
  <c r="H42" i="1"/>
  <c r="F42" i="1"/>
  <c r="D42" i="1"/>
  <c r="T41" i="1"/>
  <c r="R41" i="1"/>
  <c r="P41" i="1"/>
  <c r="N41" i="1"/>
  <c r="L41" i="1"/>
  <c r="J41" i="1"/>
  <c r="H41" i="1"/>
  <c r="F41" i="1"/>
  <c r="D41" i="1"/>
  <c r="T40" i="1"/>
  <c r="R40" i="1"/>
  <c r="P40" i="1"/>
  <c r="N40" i="1"/>
  <c r="L40" i="1"/>
  <c r="J40" i="1"/>
  <c r="H40" i="1"/>
  <c r="F40" i="1"/>
  <c r="D40" i="1"/>
  <c r="T39" i="1"/>
  <c r="R39" i="1"/>
  <c r="P39" i="1"/>
  <c r="N39" i="1"/>
  <c r="L39" i="1"/>
  <c r="J39" i="1"/>
  <c r="H39" i="1"/>
  <c r="F39" i="1"/>
  <c r="D39" i="1"/>
  <c r="T38" i="1"/>
  <c r="R38" i="1"/>
  <c r="P38" i="1"/>
  <c r="N38" i="1"/>
  <c r="L38" i="1"/>
  <c r="J38" i="1"/>
  <c r="H38" i="1"/>
  <c r="F38" i="1"/>
  <c r="D38" i="1"/>
  <c r="T37" i="1"/>
  <c r="R37" i="1"/>
  <c r="P37" i="1"/>
  <c r="N37" i="1"/>
  <c r="L37" i="1"/>
  <c r="J37" i="1"/>
  <c r="H37" i="1"/>
  <c r="F37" i="1"/>
  <c r="D37" i="1"/>
  <c r="T36" i="1"/>
  <c r="R36" i="1"/>
  <c r="P36" i="1"/>
  <c r="N36" i="1"/>
  <c r="L36" i="1"/>
  <c r="J36" i="1"/>
  <c r="H36" i="1"/>
  <c r="F36" i="1"/>
  <c r="D36" i="1"/>
  <c r="T35" i="1"/>
  <c r="R35" i="1"/>
  <c r="P35" i="1"/>
  <c r="N35" i="1"/>
  <c r="L35" i="1"/>
  <c r="J35" i="1"/>
  <c r="H35" i="1"/>
  <c r="F35" i="1"/>
  <c r="D35" i="1"/>
  <c r="T34" i="1"/>
  <c r="R34" i="1"/>
  <c r="P34" i="1"/>
  <c r="N34" i="1"/>
  <c r="L34" i="1"/>
  <c r="J34" i="1"/>
  <c r="H34" i="1"/>
  <c r="F34" i="1"/>
  <c r="D34" i="1"/>
  <c r="T33" i="1"/>
  <c r="R33" i="1"/>
  <c r="P33" i="1"/>
  <c r="N33" i="1"/>
  <c r="L33" i="1"/>
  <c r="J33" i="1"/>
  <c r="H33" i="1"/>
  <c r="F33" i="1"/>
  <c r="D33" i="1"/>
  <c r="T32" i="1"/>
  <c r="R32" i="1"/>
  <c r="P32" i="1"/>
  <c r="N32" i="1"/>
  <c r="L32" i="1"/>
  <c r="J32" i="1"/>
  <c r="H32" i="1"/>
  <c r="F32" i="1"/>
  <c r="D32" i="1"/>
  <c r="T31" i="1"/>
  <c r="R31" i="1"/>
  <c r="P31" i="1"/>
  <c r="N31" i="1"/>
  <c r="L31" i="1"/>
  <c r="J31" i="1"/>
  <c r="H31" i="1"/>
  <c r="F31" i="1"/>
  <c r="D31" i="1"/>
  <c r="T30" i="1"/>
  <c r="R30" i="1"/>
  <c r="P30" i="1"/>
  <c r="N30" i="1"/>
  <c r="L30" i="1"/>
  <c r="J30" i="1"/>
  <c r="H30" i="1"/>
  <c r="F30" i="1"/>
  <c r="D30" i="1"/>
  <c r="T29" i="1"/>
  <c r="R29" i="1"/>
  <c r="P29" i="1"/>
  <c r="N29" i="1"/>
  <c r="L29" i="1"/>
  <c r="J29" i="1"/>
  <c r="H29" i="1"/>
  <c r="F29" i="1"/>
  <c r="D29" i="1"/>
  <c r="T28" i="1"/>
  <c r="R28" i="1"/>
  <c r="P28" i="1"/>
  <c r="N28" i="1"/>
  <c r="L28" i="1"/>
  <c r="J28" i="1"/>
  <c r="H28" i="1"/>
  <c r="F28" i="1"/>
  <c r="D28" i="1"/>
  <c r="T27" i="1"/>
  <c r="R27" i="1"/>
  <c r="P27" i="1"/>
  <c r="N27" i="1"/>
  <c r="L27" i="1"/>
  <c r="J27" i="1"/>
  <c r="H27" i="1"/>
  <c r="F27" i="1"/>
  <c r="D27" i="1"/>
  <c r="T26" i="1"/>
  <c r="R26" i="1"/>
  <c r="P26" i="1"/>
  <c r="N26" i="1"/>
  <c r="L26" i="1"/>
  <c r="J26" i="1"/>
  <c r="H26" i="1"/>
  <c r="F26" i="1"/>
  <c r="D26" i="1"/>
  <c r="T25" i="1"/>
  <c r="R25" i="1"/>
  <c r="P25" i="1"/>
  <c r="N25" i="1"/>
  <c r="L25" i="1"/>
  <c r="J25" i="1"/>
  <c r="H25" i="1"/>
  <c r="F25" i="1"/>
  <c r="D25" i="1"/>
  <c r="T24" i="1"/>
  <c r="R24" i="1"/>
  <c r="P24" i="1"/>
  <c r="N24" i="1"/>
  <c r="L24" i="1"/>
  <c r="J24" i="1"/>
  <c r="H24" i="1"/>
  <c r="F24" i="1"/>
  <c r="D24" i="1"/>
  <c r="T23" i="1"/>
  <c r="R23" i="1"/>
  <c r="P23" i="1"/>
  <c r="N23" i="1"/>
  <c r="L23" i="1"/>
  <c r="J23" i="1"/>
  <c r="H23" i="1"/>
  <c r="F23" i="1"/>
  <c r="D23" i="1"/>
  <c r="T22" i="1"/>
  <c r="R22" i="1"/>
  <c r="P22" i="1"/>
  <c r="N22" i="1"/>
  <c r="L22" i="1"/>
  <c r="J22" i="1"/>
  <c r="H22" i="1"/>
  <c r="F22" i="1"/>
  <c r="D22" i="1"/>
  <c r="T21" i="1"/>
  <c r="R21" i="1"/>
  <c r="P21" i="1"/>
  <c r="N21" i="1"/>
  <c r="L21" i="1"/>
  <c r="J21" i="1"/>
  <c r="H21" i="1"/>
  <c r="F21" i="1"/>
  <c r="D21" i="1"/>
  <c r="T20" i="1"/>
  <c r="R20" i="1"/>
  <c r="P20" i="1"/>
  <c r="N20" i="1"/>
  <c r="L20" i="1"/>
  <c r="J20" i="1"/>
  <c r="H20" i="1"/>
  <c r="F20" i="1"/>
  <c r="D20" i="1"/>
  <c r="T19" i="1"/>
  <c r="R19" i="1"/>
  <c r="P19" i="1"/>
  <c r="N19" i="1"/>
  <c r="L19" i="1"/>
  <c r="J19" i="1"/>
  <c r="H19" i="1"/>
  <c r="F19" i="1"/>
  <c r="D19" i="1"/>
  <c r="T18" i="1"/>
  <c r="R18" i="1"/>
  <c r="P18" i="1"/>
  <c r="N18" i="1"/>
  <c r="L18" i="1"/>
  <c r="J18" i="1"/>
  <c r="H18" i="1"/>
  <c r="F18" i="1"/>
  <c r="D18" i="1"/>
  <c r="T17" i="1"/>
  <c r="R17" i="1"/>
  <c r="P17" i="1"/>
  <c r="N17" i="1"/>
  <c r="L17" i="1"/>
  <c r="J17" i="1"/>
  <c r="H17" i="1"/>
  <c r="F17" i="1"/>
  <c r="D17" i="1"/>
  <c r="T16" i="1"/>
  <c r="R16" i="1"/>
  <c r="P16" i="1"/>
  <c r="N16" i="1"/>
  <c r="L16" i="1"/>
  <c r="J16" i="1"/>
  <c r="H16" i="1"/>
  <c r="F16" i="1"/>
  <c r="D16" i="1"/>
  <c r="T15" i="1"/>
  <c r="R15" i="1"/>
  <c r="P15" i="1"/>
  <c r="N15" i="1"/>
  <c r="L15" i="1"/>
  <c r="J15" i="1"/>
  <c r="H15" i="1"/>
  <c r="F15" i="1"/>
  <c r="D15" i="1"/>
  <c r="T14" i="1"/>
  <c r="R14" i="1"/>
  <c r="P14" i="1"/>
  <c r="N14" i="1"/>
  <c r="L14" i="1"/>
  <c r="J14" i="1"/>
  <c r="H14" i="1"/>
  <c r="F14" i="1"/>
  <c r="D14" i="1"/>
  <c r="T13" i="1"/>
  <c r="R13" i="1"/>
  <c r="P13" i="1"/>
  <c r="N13" i="1"/>
  <c r="L13" i="1"/>
  <c r="J13" i="1"/>
  <c r="H13" i="1"/>
  <c r="F13" i="1"/>
  <c r="D13" i="1"/>
  <c r="T12" i="1"/>
  <c r="R12" i="1"/>
  <c r="P12" i="1"/>
  <c r="N12" i="1"/>
  <c r="L12" i="1"/>
  <c r="J12" i="1"/>
  <c r="H12" i="1"/>
  <c r="F12" i="1"/>
  <c r="D12" i="1"/>
  <c r="T11" i="1"/>
  <c r="R11" i="1"/>
  <c r="P11" i="1"/>
  <c r="N11" i="1"/>
  <c r="L11" i="1"/>
  <c r="J11" i="1"/>
  <c r="H11" i="1"/>
  <c r="F11" i="1"/>
  <c r="D11" i="1"/>
  <c r="T10" i="1"/>
  <c r="R10" i="1"/>
  <c r="P10" i="1"/>
  <c r="N10" i="1"/>
  <c r="L10" i="1"/>
  <c r="J10" i="1"/>
  <c r="H10" i="1"/>
  <c r="F10" i="1"/>
  <c r="D10" i="1"/>
  <c r="T9" i="1"/>
  <c r="R9" i="1"/>
  <c r="P9" i="1"/>
  <c r="N9" i="1"/>
  <c r="L9" i="1"/>
  <c r="J9" i="1"/>
  <c r="H9" i="1"/>
  <c r="F9" i="1"/>
  <c r="D9" i="1"/>
  <c r="T8" i="1"/>
  <c r="R8" i="1"/>
  <c r="P8" i="1"/>
  <c r="N8" i="1"/>
  <c r="L8" i="1"/>
  <c r="J8" i="1"/>
  <c r="H8" i="1"/>
  <c r="F8" i="1"/>
  <c r="D8" i="1"/>
  <c r="T7" i="1"/>
  <c r="R7" i="1"/>
  <c r="P7" i="1"/>
  <c r="N7" i="1"/>
  <c r="L7" i="1"/>
  <c r="J7" i="1"/>
  <c r="H7" i="1"/>
  <c r="F7" i="1"/>
  <c r="D7" i="1"/>
  <c r="T6" i="1"/>
  <c r="R6" i="1"/>
  <c r="P6" i="1"/>
  <c r="N6" i="1"/>
  <c r="L6" i="1"/>
  <c r="J6" i="1"/>
  <c r="H6" i="1"/>
  <c r="F6" i="1"/>
  <c r="D6" i="1"/>
  <c r="T5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<sst xmlns="http://schemas.openxmlformats.org/spreadsheetml/2006/main" count="97" uniqueCount="97">
  <si>
    <t>10.7 POPULATION - Race, Chester County</t>
  </si>
  <si>
    <t xml:space="preserve">Source: US Census Bureau, 2019-2023 American Community Survey 5-Year Estimates, B02001, RACE </t>
  </si>
  <si>
    <t>County/Municipality</t>
  </si>
  <si>
    <t>Total</t>
  </si>
  <si>
    <t>White Alone</t>
  </si>
  <si>
    <t>% White Alone</t>
  </si>
  <si>
    <t>Black or African American Alone</t>
  </si>
  <si>
    <t>% Black or African American Alone</t>
  </si>
  <si>
    <t>American Indian and Alaska Native Alone</t>
  </si>
  <si>
    <t>% American Indian and Alaska Native Alone</t>
  </si>
  <si>
    <t>Asian Alone</t>
  </si>
  <si>
    <t>% Asian Alone</t>
  </si>
  <si>
    <t>Native Hawaiian and Other Pacific Islander Alone</t>
  </si>
  <si>
    <t>% Native Hawaiian and Other Pacific Islander Alone</t>
  </si>
  <si>
    <t>Some Other Race Alone</t>
  </si>
  <si>
    <t>% Some Other Race Alone</t>
  </si>
  <si>
    <t>Two or more races</t>
  </si>
  <si>
    <t>% Two or more races</t>
  </si>
  <si>
    <t>Two races including Some other race</t>
  </si>
  <si>
    <t>% Two races including Some other race</t>
  </si>
  <si>
    <t>Two races excluding Some other race, and three or more races</t>
  </si>
  <si>
    <t>% Two races excluding Some other race, and three or more races</t>
  </si>
  <si>
    <t>Chester County</t>
  </si>
  <si>
    <t>Atglen Boro.</t>
  </si>
  <si>
    <t>Avondale Boro.</t>
  </si>
  <si>
    <t>Birmingham Twp.</t>
  </si>
  <si>
    <t>Caln Twp.</t>
  </si>
  <si>
    <t>Charlestown Twp.</t>
  </si>
  <si>
    <t>Coatesville City</t>
  </si>
  <si>
    <t>Downingtown Boro.</t>
  </si>
  <si>
    <t>East Bradford Twp.</t>
  </si>
  <si>
    <t>East Brandywine Twp.</t>
  </si>
  <si>
    <t>East Caln Twp.</t>
  </si>
  <si>
    <t>East Coventry Twp.</t>
  </si>
  <si>
    <t>East Fallowfield Twp.</t>
  </si>
  <si>
    <t>East Goshen Twp.</t>
  </si>
  <si>
    <t>East Marlborough Twp.</t>
  </si>
  <si>
    <t>East Nantmeal Twp.</t>
  </si>
  <si>
    <t>East Nottingham Twp.</t>
  </si>
  <si>
    <t>East Pikeland Twp.</t>
  </si>
  <si>
    <t>East Vincent Twp.</t>
  </si>
  <si>
    <t>East Whiteland Twp.</t>
  </si>
  <si>
    <t>Easttown Twp.</t>
  </si>
  <si>
    <t>Elk Twp.</t>
  </si>
  <si>
    <t>Elverson Boro.</t>
  </si>
  <si>
    <t>Franklin Twp.</t>
  </si>
  <si>
    <t>Highland Twp.</t>
  </si>
  <si>
    <t>Honey Brook Boro.</t>
  </si>
  <si>
    <t>Honey Brook Twp.</t>
  </si>
  <si>
    <t>Kennett Square Boro.</t>
  </si>
  <si>
    <t>Kennett Twp.</t>
  </si>
  <si>
    <t>London Britain Twp.</t>
  </si>
  <si>
    <t>London Grove Twp.</t>
  </si>
  <si>
    <t>Londonderry Twp.</t>
  </si>
  <si>
    <t>Lower Oxford Twp.</t>
  </si>
  <si>
    <t>Malvern Boro.</t>
  </si>
  <si>
    <t>Modena Boro.</t>
  </si>
  <si>
    <t>New Garden Twp.</t>
  </si>
  <si>
    <t>New London Twp.</t>
  </si>
  <si>
    <t>Newlin Twp.</t>
  </si>
  <si>
    <t>North Coventry Twp.</t>
  </si>
  <si>
    <t>Oxford Boro.</t>
  </si>
  <si>
    <t>Parkesburg Boro.</t>
  </si>
  <si>
    <t>Penn Twp.</t>
  </si>
  <si>
    <t>Pennsbury Twp.</t>
  </si>
  <si>
    <t>Phoenixville Boro.</t>
  </si>
  <si>
    <t>Pocopson Twp.</t>
  </si>
  <si>
    <t>Sadsbury Twp.</t>
  </si>
  <si>
    <t>Schuylkill Twp.</t>
  </si>
  <si>
    <t>South Coatesville Boro.</t>
  </si>
  <si>
    <t>South Coventry Twp.</t>
  </si>
  <si>
    <t>Spring City Boro.</t>
  </si>
  <si>
    <t>Thornbury Twp.</t>
  </si>
  <si>
    <t>Tredyffrin Twp.</t>
  </si>
  <si>
    <t>Upper Oxford Twp.</t>
  </si>
  <si>
    <t>Upper Uwchlan Twp.</t>
  </si>
  <si>
    <t>Uwchlan Twp.</t>
  </si>
  <si>
    <t>Valley Twp.</t>
  </si>
  <si>
    <t>Wallace Twp.</t>
  </si>
  <si>
    <t>Warwick Twp.</t>
  </si>
  <si>
    <t>West Bradford Twp.</t>
  </si>
  <si>
    <t>West Brandywine Twp.</t>
  </si>
  <si>
    <t>West Caln Twp.</t>
  </si>
  <si>
    <t>West Chester Boro.</t>
  </si>
  <si>
    <t>West Fallowfield Twp.</t>
  </si>
  <si>
    <t>West Goshen Twp.</t>
  </si>
  <si>
    <t>West Grove Boro.</t>
  </si>
  <si>
    <t>West Marlborough Twp.</t>
  </si>
  <si>
    <t>West Nantmeal Twp.</t>
  </si>
  <si>
    <t>West Nottingham Twp.</t>
  </si>
  <si>
    <t>West Pikeland Twp.</t>
  </si>
  <si>
    <t>West Sadsbury Twp.</t>
  </si>
  <si>
    <t>West Vincent Twp.</t>
  </si>
  <si>
    <t>West Whiteland Twp.</t>
  </si>
  <si>
    <t>Westtown Twp.</t>
  </si>
  <si>
    <t>Willistown Twp.</t>
  </si>
  <si>
    <t>Last Updated: Data accessed December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</si>
</sst>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wrapText="1"/>
    </xf>
    <xf numFmtId="164" fontId="3" fillId="0" borderId="1" xfId="2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2" applyNumberFormat="1" applyFont="1" applyBorder="1"/>
    <xf numFmtId="0" fontId="3" fillId="0" borderId="0" xfId="0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2" applyNumberFormat="1" applyFont="1" applyBorder="1" applyAlignment="1">
      <alignment wrapText="1"/>
    </xf>
    <xf numFmtId="164" fontId="0" fillId="0" borderId="1" xfId="2" applyNumberFormat="1" applyFont="1" applyBorder="1"/>
    <xf numFmtId="165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Group/HOUSING/Housing%20Cost%20Profiles-Reports/HReport_2022v2021/2022%20Housing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le Codes"/>
      <sheetName val="Muni Codes"/>
      <sheetName val="1.1 Raw Data Apts"/>
      <sheetName val="1.2 Raw Data Type"/>
      <sheetName val="2.6 New Built At RAW"/>
      <sheetName val="1.3 Raw Data Sales"/>
      <sheetName val="1.4 Raw Data Sales Det"/>
      <sheetName val="2.1 All Sales no Dups"/>
      <sheetName val="2.2 All Sales by Muni"/>
      <sheetName val="2.4 New Sales, No Dups"/>
      <sheetName val="2.5 New Sales by Muni"/>
      <sheetName val="Sales Range"/>
      <sheetName val="Introduction"/>
      <sheetName val="Fig 1, 2, 3 Calc"/>
      <sheetName val="Fig 1, 2, 3"/>
      <sheetName val="Fig 4 Calc"/>
      <sheetName val="Fig 4, 5"/>
      <sheetName val="Fig 9, 10 Calc"/>
      <sheetName val="Fig 11 Calc"/>
      <sheetName val="Fig 9, 10, 11"/>
      <sheetName val="Fig 12 Calc"/>
      <sheetName val="Fig 12"/>
      <sheetName val="Fig 13, 15, 16 Calc"/>
      <sheetName val="Fig 13"/>
      <sheetName val="Fig 14 Calc"/>
      <sheetName val="Fig 14"/>
      <sheetName val="14.A"/>
      <sheetName val="Fig 14A"/>
      <sheetName val="Fig 15, 16"/>
      <sheetName val="Fig 17 Calc"/>
      <sheetName val="Fig 17"/>
      <sheetName val="Fig 19 Calc"/>
      <sheetName val="Fig 19"/>
      <sheetName val="Fig 20, 21 Calc"/>
      <sheetName val="Fig 20, 21"/>
      <sheetName val="Fig 22 Calc"/>
      <sheetName val="Fig 22"/>
      <sheetName val="Fig 23_Calc"/>
      <sheetName val="Fig 23"/>
      <sheetName val="Fig 24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MUNI CODE</v>
          </cell>
          <cell r="B1" t="str">
            <v>Count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195</v>
          </cell>
          <cell r="C2">
            <v>425000</v>
          </cell>
          <cell r="D2" t="str">
            <v>West Chester</v>
          </cell>
        </row>
        <row r="3">
          <cell r="A3" t="str">
            <v>02</v>
          </cell>
          <cell r="B3">
            <v>63</v>
          </cell>
          <cell r="C3">
            <v>662500</v>
          </cell>
          <cell r="D3" t="str">
            <v>Malvern</v>
          </cell>
        </row>
        <row r="4">
          <cell r="A4" t="str">
            <v>03</v>
          </cell>
          <cell r="B4">
            <v>70</v>
          </cell>
          <cell r="C4">
            <v>305000</v>
          </cell>
          <cell r="D4" t="str">
            <v>Kennett Square</v>
          </cell>
        </row>
        <row r="5">
          <cell r="A5" t="str">
            <v>04</v>
          </cell>
          <cell r="B5">
            <v>13</v>
          </cell>
          <cell r="C5">
            <v>290000</v>
          </cell>
          <cell r="D5" t="str">
            <v>Avondale</v>
          </cell>
        </row>
        <row r="6">
          <cell r="A6" t="str">
            <v>05</v>
          </cell>
          <cell r="B6">
            <v>42</v>
          </cell>
          <cell r="C6">
            <v>230000</v>
          </cell>
          <cell r="D6" t="str">
            <v>West Grove</v>
          </cell>
        </row>
        <row r="7">
          <cell r="A7" t="str">
            <v>06</v>
          </cell>
          <cell r="B7">
            <v>60</v>
          </cell>
          <cell r="C7">
            <v>297500</v>
          </cell>
          <cell r="D7" t="str">
            <v>Oxford</v>
          </cell>
        </row>
        <row r="8">
          <cell r="A8" t="str">
            <v>07</v>
          </cell>
          <cell r="B8">
            <v>14</v>
          </cell>
          <cell r="C8">
            <v>282500</v>
          </cell>
          <cell r="D8" t="str">
            <v>Atglen</v>
          </cell>
        </row>
        <row r="9">
          <cell r="A9" t="str">
            <v>08</v>
          </cell>
          <cell r="B9">
            <v>71</v>
          </cell>
          <cell r="C9">
            <v>274000</v>
          </cell>
          <cell r="D9" t="str">
            <v>Parkesburg</v>
          </cell>
        </row>
        <row r="10">
          <cell r="A10" t="str">
            <v>09</v>
          </cell>
          <cell r="B10">
            <v>29</v>
          </cell>
          <cell r="C10">
            <v>250000</v>
          </cell>
          <cell r="D10" t="str">
            <v>South Coatesville</v>
          </cell>
        </row>
        <row r="11">
          <cell r="A11" t="str">
            <v>10</v>
          </cell>
          <cell r="B11">
            <v>4</v>
          </cell>
          <cell r="C11">
            <v>168000</v>
          </cell>
          <cell r="D11" t="str">
            <v>Modena</v>
          </cell>
        </row>
        <row r="12">
          <cell r="A12" t="str">
            <v>11</v>
          </cell>
          <cell r="B12">
            <v>179</v>
          </cell>
          <cell r="C12">
            <v>345000</v>
          </cell>
          <cell r="D12" t="str">
            <v>Downingtown</v>
          </cell>
        </row>
        <row r="13">
          <cell r="A13" t="str">
            <v>12</v>
          </cell>
          <cell r="B13">
            <v>28</v>
          </cell>
          <cell r="C13">
            <v>270000</v>
          </cell>
          <cell r="D13" t="str">
            <v>Honey Brook Boro</v>
          </cell>
        </row>
        <row r="14">
          <cell r="A14" t="str">
            <v>13</v>
          </cell>
          <cell r="B14">
            <v>50</v>
          </cell>
          <cell r="C14">
            <v>275000</v>
          </cell>
          <cell r="D14" t="str">
            <v>Elverson</v>
          </cell>
        </row>
        <row r="15">
          <cell r="A15" t="str">
            <v>14</v>
          </cell>
          <cell r="B15">
            <v>43</v>
          </cell>
          <cell r="C15">
            <v>295000</v>
          </cell>
          <cell r="D15" t="str">
            <v>Spring City</v>
          </cell>
        </row>
        <row r="16">
          <cell r="A16" t="str">
            <v>15</v>
          </cell>
          <cell r="B16">
            <v>409</v>
          </cell>
          <cell r="C16">
            <v>285500</v>
          </cell>
          <cell r="D16" t="str">
            <v>Phoenixville</v>
          </cell>
        </row>
        <row r="17">
          <cell r="A17" t="str">
            <v>16</v>
          </cell>
          <cell r="B17">
            <v>181</v>
          </cell>
          <cell r="C17">
            <v>110000</v>
          </cell>
          <cell r="D17" t="str">
            <v>Coatesville</v>
          </cell>
        </row>
        <row r="18">
          <cell r="A18" t="str">
            <v>17</v>
          </cell>
          <cell r="B18">
            <v>116</v>
          </cell>
          <cell r="C18">
            <v>357500</v>
          </cell>
          <cell r="D18" t="str">
            <v>North Coventry</v>
          </cell>
        </row>
        <row r="19">
          <cell r="A19" t="str">
            <v>18</v>
          </cell>
          <cell r="B19">
            <v>132</v>
          </cell>
          <cell r="C19">
            <v>350000</v>
          </cell>
          <cell r="D19" t="str">
            <v>East Coventry</v>
          </cell>
        </row>
        <row r="20">
          <cell r="A20" t="str">
            <v>19</v>
          </cell>
          <cell r="B20">
            <v>29</v>
          </cell>
          <cell r="C20">
            <v>425000</v>
          </cell>
          <cell r="D20" t="str">
            <v>Warwick</v>
          </cell>
        </row>
        <row r="21">
          <cell r="A21" t="str">
            <v>20</v>
          </cell>
          <cell r="B21">
            <v>34</v>
          </cell>
          <cell r="C21">
            <v>445000</v>
          </cell>
          <cell r="D21" t="str">
            <v>South Coventry</v>
          </cell>
        </row>
        <row r="22">
          <cell r="A22" t="str">
            <v>21</v>
          </cell>
          <cell r="B22">
            <v>72</v>
          </cell>
          <cell r="C22">
            <v>471500</v>
          </cell>
          <cell r="D22" t="str">
            <v>East Vincent</v>
          </cell>
        </row>
        <row r="23">
          <cell r="A23" t="str">
            <v>22</v>
          </cell>
          <cell r="B23">
            <v>89</v>
          </cell>
          <cell r="C23">
            <v>388000</v>
          </cell>
          <cell r="D23" t="str">
            <v>Honey Brook Twp</v>
          </cell>
        </row>
        <row r="24">
          <cell r="A24" t="str">
            <v>23</v>
          </cell>
          <cell r="B24">
            <v>18</v>
          </cell>
          <cell r="C24">
            <v>380000</v>
          </cell>
          <cell r="D24" t="str">
            <v>West Nantmeal</v>
          </cell>
        </row>
        <row r="25">
          <cell r="A25" t="str">
            <v>24</v>
          </cell>
          <cell r="B25">
            <v>28</v>
          </cell>
          <cell r="C25">
            <v>482500</v>
          </cell>
          <cell r="D25" t="str">
            <v>East Nantmeal</v>
          </cell>
        </row>
        <row r="26">
          <cell r="A26" t="str">
            <v>25</v>
          </cell>
          <cell r="B26">
            <v>100</v>
          </cell>
          <cell r="C26">
            <v>625000</v>
          </cell>
          <cell r="D26" t="str">
            <v>West Vincent</v>
          </cell>
        </row>
        <row r="27">
          <cell r="A27" t="str">
            <v>26</v>
          </cell>
          <cell r="B27">
            <v>161</v>
          </cell>
          <cell r="C27">
            <v>529750</v>
          </cell>
          <cell r="D27" t="str">
            <v>East Pikeland</v>
          </cell>
        </row>
        <row r="28">
          <cell r="A28" t="str">
            <v>27</v>
          </cell>
          <cell r="B28">
            <v>139</v>
          </cell>
          <cell r="C28">
            <v>541625</v>
          </cell>
          <cell r="D28" t="str">
            <v>Schuylkill</v>
          </cell>
        </row>
        <row r="29">
          <cell r="A29" t="str">
            <v>28</v>
          </cell>
          <cell r="B29">
            <v>119</v>
          </cell>
          <cell r="C29">
            <v>320000</v>
          </cell>
          <cell r="D29" t="str">
            <v xml:space="preserve">West Caln </v>
          </cell>
        </row>
        <row r="30">
          <cell r="A30" t="str">
            <v>29</v>
          </cell>
          <cell r="B30">
            <v>138</v>
          </cell>
          <cell r="C30">
            <v>390267.5</v>
          </cell>
          <cell r="D30" t="str">
            <v>West Brandywine</v>
          </cell>
        </row>
        <row r="31">
          <cell r="A31" t="str">
            <v>30</v>
          </cell>
          <cell r="B31">
            <v>236</v>
          </cell>
          <cell r="C31">
            <v>540000</v>
          </cell>
          <cell r="D31" t="str">
            <v>East Brandywine</v>
          </cell>
        </row>
        <row r="32">
          <cell r="A32" t="str">
            <v>31</v>
          </cell>
          <cell r="B32">
            <v>49</v>
          </cell>
          <cell r="C32">
            <v>587237</v>
          </cell>
          <cell r="D32" t="str">
            <v>Wallace</v>
          </cell>
        </row>
        <row r="33">
          <cell r="A33" t="str">
            <v>32</v>
          </cell>
          <cell r="B33">
            <v>308</v>
          </cell>
          <cell r="C33">
            <v>651078</v>
          </cell>
          <cell r="D33" t="str">
            <v>Upper Uwchlan</v>
          </cell>
        </row>
        <row r="34">
          <cell r="A34" t="str">
            <v>33</v>
          </cell>
          <cell r="B34">
            <v>263</v>
          </cell>
          <cell r="C34">
            <v>513262.5</v>
          </cell>
          <cell r="D34" t="str">
            <v>Uwchlan</v>
          </cell>
        </row>
        <row r="35">
          <cell r="A35" t="str">
            <v>34</v>
          </cell>
          <cell r="B35">
            <v>57</v>
          </cell>
          <cell r="C35">
            <v>675000</v>
          </cell>
          <cell r="D35" t="str">
            <v>West Pikeland</v>
          </cell>
        </row>
        <row r="36">
          <cell r="A36" t="str">
            <v>35</v>
          </cell>
          <cell r="B36">
            <v>125</v>
          </cell>
          <cell r="C36">
            <v>797500</v>
          </cell>
          <cell r="D36" t="str">
            <v>Charlestown</v>
          </cell>
        </row>
        <row r="37">
          <cell r="A37" t="str">
            <v>36</v>
          </cell>
          <cell r="B37">
            <v>19</v>
          </cell>
          <cell r="C37">
            <v>290000</v>
          </cell>
          <cell r="D37" t="str">
            <v>West Sadsbury</v>
          </cell>
        </row>
        <row r="38">
          <cell r="A38" t="str">
            <v>37</v>
          </cell>
          <cell r="B38">
            <v>96</v>
          </cell>
          <cell r="C38">
            <v>317989.5</v>
          </cell>
          <cell r="D38" t="str">
            <v>Sadsbury</v>
          </cell>
        </row>
        <row r="39">
          <cell r="A39" t="str">
            <v>38</v>
          </cell>
          <cell r="B39">
            <v>191</v>
          </cell>
          <cell r="C39">
            <v>315000</v>
          </cell>
          <cell r="D39" t="str">
            <v>Valley</v>
          </cell>
        </row>
        <row r="40">
          <cell r="A40" t="str">
            <v>39</v>
          </cell>
          <cell r="B40">
            <v>263</v>
          </cell>
          <cell r="C40">
            <v>318000</v>
          </cell>
          <cell r="D40" t="str">
            <v>Caln</v>
          </cell>
        </row>
        <row r="41">
          <cell r="A41" t="str">
            <v>40</v>
          </cell>
          <cell r="B41">
            <v>91</v>
          </cell>
          <cell r="C41">
            <v>550000</v>
          </cell>
          <cell r="D41" t="str">
            <v>East Caln</v>
          </cell>
        </row>
        <row r="42">
          <cell r="A42" t="str">
            <v>41</v>
          </cell>
          <cell r="B42">
            <v>420</v>
          </cell>
          <cell r="C42">
            <v>500000</v>
          </cell>
          <cell r="D42" t="str">
            <v>West Whiteland</v>
          </cell>
        </row>
        <row r="43">
          <cell r="A43" t="str">
            <v>42</v>
          </cell>
          <cell r="B43">
            <v>284</v>
          </cell>
          <cell r="C43">
            <v>577509.5</v>
          </cell>
          <cell r="D43" t="str">
            <v>East Whiteland</v>
          </cell>
        </row>
        <row r="44">
          <cell r="A44" t="str">
            <v>43</v>
          </cell>
          <cell r="B44">
            <v>649</v>
          </cell>
          <cell r="C44">
            <v>753500</v>
          </cell>
          <cell r="D44" t="str">
            <v>Tredyffrin</v>
          </cell>
        </row>
        <row r="45">
          <cell r="A45" t="str">
            <v>44</v>
          </cell>
          <cell r="B45">
            <v>15</v>
          </cell>
          <cell r="C45">
            <v>275000</v>
          </cell>
          <cell r="D45" t="str">
            <v>West Fallowfield</v>
          </cell>
        </row>
        <row r="46">
          <cell r="A46" t="str">
            <v>45</v>
          </cell>
          <cell r="B46">
            <v>7</v>
          </cell>
          <cell r="C46">
            <v>435000</v>
          </cell>
          <cell r="D46" t="str">
            <v>Highland</v>
          </cell>
        </row>
        <row r="47">
          <cell r="A47" t="str">
            <v>46</v>
          </cell>
          <cell r="B47">
            <v>56</v>
          </cell>
          <cell r="C47">
            <v>394950</v>
          </cell>
          <cell r="D47" t="str">
            <v>Londonderry</v>
          </cell>
        </row>
        <row r="48">
          <cell r="A48" t="str">
            <v>47</v>
          </cell>
          <cell r="B48">
            <v>157</v>
          </cell>
          <cell r="C48">
            <v>370000</v>
          </cell>
          <cell r="D48" t="str">
            <v>East Fallowfield</v>
          </cell>
        </row>
        <row r="49">
          <cell r="A49" t="str">
            <v>48</v>
          </cell>
          <cell r="B49">
            <v>6</v>
          </cell>
          <cell r="C49">
            <v>416500</v>
          </cell>
          <cell r="D49" t="str">
            <v>West Marlborough</v>
          </cell>
        </row>
        <row r="50">
          <cell r="A50" t="str">
            <v>49</v>
          </cell>
          <cell r="B50">
            <v>21</v>
          </cell>
          <cell r="C50">
            <v>937500</v>
          </cell>
          <cell r="D50" t="str">
            <v>Newlin</v>
          </cell>
        </row>
        <row r="51">
          <cell r="A51" t="str">
            <v>50</v>
          </cell>
          <cell r="B51">
            <v>221</v>
          </cell>
          <cell r="C51">
            <v>513107.5</v>
          </cell>
          <cell r="D51" t="str">
            <v>West Brandford</v>
          </cell>
        </row>
        <row r="52">
          <cell r="A52" t="str">
            <v>51</v>
          </cell>
          <cell r="B52">
            <v>197</v>
          </cell>
          <cell r="C52">
            <v>675000</v>
          </cell>
          <cell r="D52" t="str">
            <v>East Bradford</v>
          </cell>
        </row>
        <row r="53">
          <cell r="A53" t="str">
            <v>52</v>
          </cell>
          <cell r="B53">
            <v>369</v>
          </cell>
          <cell r="C53">
            <v>569950</v>
          </cell>
          <cell r="D53" t="str">
            <v>West Goshen</v>
          </cell>
        </row>
        <row r="54">
          <cell r="A54" t="str">
            <v>53</v>
          </cell>
          <cell r="B54">
            <v>358</v>
          </cell>
          <cell r="C54">
            <v>650000</v>
          </cell>
          <cell r="D54" t="str">
            <v>East Goshen</v>
          </cell>
        </row>
        <row r="55">
          <cell r="A55" t="str">
            <v>54</v>
          </cell>
          <cell r="B55">
            <v>244</v>
          </cell>
          <cell r="C55">
            <v>585000</v>
          </cell>
          <cell r="D55" t="str">
            <v>Willistown</v>
          </cell>
        </row>
        <row r="56">
          <cell r="A56" t="str">
            <v>55</v>
          </cell>
          <cell r="B56">
            <v>188</v>
          </cell>
          <cell r="C56">
            <v>850000</v>
          </cell>
          <cell r="D56" t="str">
            <v>Easttown</v>
          </cell>
        </row>
        <row r="57">
          <cell r="A57" t="str">
            <v>56</v>
          </cell>
          <cell r="B57">
            <v>40</v>
          </cell>
          <cell r="C57">
            <v>393057.5</v>
          </cell>
          <cell r="D57" t="str">
            <v>Lower Oxford</v>
          </cell>
        </row>
        <row r="58">
          <cell r="A58" t="str">
            <v>57</v>
          </cell>
          <cell r="B58">
            <v>29</v>
          </cell>
          <cell r="C58">
            <v>375000</v>
          </cell>
          <cell r="D58" t="str">
            <v>Upper Oxford</v>
          </cell>
        </row>
        <row r="59">
          <cell r="A59" t="str">
            <v>58</v>
          </cell>
          <cell r="B59">
            <v>100</v>
          </cell>
          <cell r="C59">
            <v>424950</v>
          </cell>
          <cell r="D59" t="str">
            <v>Penn</v>
          </cell>
        </row>
        <row r="60">
          <cell r="A60" t="str">
            <v>59</v>
          </cell>
          <cell r="B60">
            <v>126</v>
          </cell>
          <cell r="C60">
            <v>475000</v>
          </cell>
          <cell r="D60" t="str">
            <v>London Grove</v>
          </cell>
        </row>
        <row r="61">
          <cell r="A61" t="str">
            <v>60</v>
          </cell>
          <cell r="B61">
            <v>165</v>
          </cell>
          <cell r="C61">
            <v>485000</v>
          </cell>
          <cell r="D61" t="str">
            <v>New Garden</v>
          </cell>
        </row>
        <row r="62">
          <cell r="A62" t="str">
            <v>61</v>
          </cell>
          <cell r="B62">
            <v>218</v>
          </cell>
          <cell r="C62">
            <v>620000</v>
          </cell>
          <cell r="D62" t="str">
            <v>East Marlborough</v>
          </cell>
        </row>
        <row r="63">
          <cell r="A63" t="str">
            <v>62</v>
          </cell>
          <cell r="B63">
            <v>160</v>
          </cell>
          <cell r="C63">
            <v>577000</v>
          </cell>
          <cell r="D63" t="str">
            <v>Kennett Township</v>
          </cell>
        </row>
        <row r="64">
          <cell r="A64" t="str">
            <v>63</v>
          </cell>
          <cell r="B64">
            <v>64</v>
          </cell>
          <cell r="C64">
            <v>720000</v>
          </cell>
          <cell r="D64" t="str">
            <v>Pocopson</v>
          </cell>
        </row>
        <row r="65">
          <cell r="A65" t="str">
            <v>64</v>
          </cell>
          <cell r="B65">
            <v>55</v>
          </cell>
          <cell r="C65">
            <v>680000</v>
          </cell>
          <cell r="D65" t="str">
            <v>Pennsbury</v>
          </cell>
        </row>
        <row r="66">
          <cell r="A66" t="str">
            <v>65</v>
          </cell>
          <cell r="B66">
            <v>70</v>
          </cell>
          <cell r="C66">
            <v>725000</v>
          </cell>
          <cell r="D66" t="str">
            <v>Birmingham</v>
          </cell>
        </row>
        <row r="67">
          <cell r="A67" t="str">
            <v>66</v>
          </cell>
          <cell r="B67">
            <v>53</v>
          </cell>
          <cell r="C67">
            <v>660000</v>
          </cell>
          <cell r="D67" t="str">
            <v>Thornbury</v>
          </cell>
        </row>
        <row r="68">
          <cell r="A68" t="str">
            <v>67</v>
          </cell>
          <cell r="B68">
            <v>128</v>
          </cell>
          <cell r="C68">
            <v>572500</v>
          </cell>
          <cell r="D68" t="str">
            <v>Westtown</v>
          </cell>
        </row>
        <row r="69">
          <cell r="A69" t="str">
            <v>68</v>
          </cell>
          <cell r="B69">
            <v>18</v>
          </cell>
          <cell r="C69">
            <v>303750</v>
          </cell>
          <cell r="D69" t="str">
            <v>West Nottingham</v>
          </cell>
        </row>
        <row r="70">
          <cell r="A70" t="str">
            <v>69</v>
          </cell>
          <cell r="B70">
            <v>116</v>
          </cell>
          <cell r="C70">
            <v>389950</v>
          </cell>
          <cell r="D70" t="str">
            <v>East Nottingham</v>
          </cell>
        </row>
        <row r="71">
          <cell r="A71" t="str">
            <v>70</v>
          </cell>
          <cell r="B71">
            <v>20</v>
          </cell>
          <cell r="C71">
            <v>456500</v>
          </cell>
          <cell r="D71" t="str">
            <v>Elk</v>
          </cell>
        </row>
        <row r="72">
          <cell r="A72" t="str">
            <v>71</v>
          </cell>
          <cell r="B72">
            <v>79</v>
          </cell>
          <cell r="C72">
            <v>425000</v>
          </cell>
          <cell r="D72" t="str">
            <v>New London</v>
          </cell>
        </row>
        <row r="73">
          <cell r="A73" t="str">
            <v>72</v>
          </cell>
          <cell r="B73">
            <v>45</v>
          </cell>
          <cell r="C73">
            <v>525000</v>
          </cell>
          <cell r="D73" t="str">
            <v>Franklin</v>
          </cell>
        </row>
        <row r="74">
          <cell r="A74" t="str">
            <v>73</v>
          </cell>
          <cell r="B74">
            <v>47</v>
          </cell>
          <cell r="C74">
            <v>516250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9049</v>
          </cell>
          <cell r="C75">
            <v>420000</v>
          </cell>
          <cell r="D75" t="str">
            <v>Chester County</v>
          </cell>
        </row>
      </sheetData>
      <sheetData sheetId="9" refreshError="1"/>
      <sheetData sheetId="10">
        <row r="1">
          <cell r="A1" t="str">
            <v>Muni Code</v>
          </cell>
          <cell r="B1" t="str">
            <v>Sales</v>
          </cell>
          <cell r="C1" t="str">
            <v>Median Price</v>
          </cell>
          <cell r="D1" t="str">
            <v>Municipality</v>
          </cell>
        </row>
        <row r="2">
          <cell r="A2" t="str">
            <v>01</v>
          </cell>
          <cell r="B2">
            <v>1</v>
          </cell>
          <cell r="C2">
            <v>600000</v>
          </cell>
          <cell r="D2" t="str">
            <v>West Chester</v>
          </cell>
        </row>
        <row r="3">
          <cell r="A3" t="str">
            <v>02</v>
          </cell>
          <cell r="B3">
            <v>1</v>
          </cell>
          <cell r="C3">
            <v>1106418</v>
          </cell>
          <cell r="D3" t="str">
            <v>Malvern</v>
          </cell>
        </row>
        <row r="4">
          <cell r="A4" t="str">
            <v>03</v>
          </cell>
          <cell r="B4">
            <v>2</v>
          </cell>
          <cell r="C4">
            <v>482000</v>
          </cell>
          <cell r="D4" t="str">
            <v>Kennett Square</v>
          </cell>
        </row>
        <row r="5">
          <cell r="A5" t="str">
            <v>04</v>
          </cell>
          <cell r="B5">
            <v>0</v>
          </cell>
          <cell r="C5" t="e">
            <v>#NUM!</v>
          </cell>
          <cell r="D5" t="str">
            <v>Avondale</v>
          </cell>
        </row>
        <row r="6">
          <cell r="A6" t="str">
            <v>05</v>
          </cell>
          <cell r="B6">
            <v>0</v>
          </cell>
          <cell r="C6" t="e">
            <v>#NUM!</v>
          </cell>
          <cell r="D6" t="str">
            <v>West Grove</v>
          </cell>
        </row>
        <row r="7">
          <cell r="A7" t="str">
            <v>06</v>
          </cell>
          <cell r="B7">
            <v>10</v>
          </cell>
          <cell r="C7">
            <v>361539.5</v>
          </cell>
          <cell r="D7" t="str">
            <v>Oxford</v>
          </cell>
        </row>
        <row r="8">
          <cell r="A8" t="str">
            <v>07</v>
          </cell>
          <cell r="B8">
            <v>0</v>
          </cell>
          <cell r="C8" t="e">
            <v>#NUM!</v>
          </cell>
          <cell r="D8" t="str">
            <v>Atglen</v>
          </cell>
        </row>
        <row r="9">
          <cell r="A9" t="str">
            <v>08</v>
          </cell>
          <cell r="B9">
            <v>0</v>
          </cell>
          <cell r="C9" t="e">
            <v>#NUM!</v>
          </cell>
          <cell r="D9" t="str">
            <v>Parkesburg</v>
          </cell>
        </row>
        <row r="10">
          <cell r="A10" t="str">
            <v>09</v>
          </cell>
          <cell r="B10">
            <v>0</v>
          </cell>
          <cell r="C10" t="e">
            <v>#NUM!</v>
          </cell>
          <cell r="D10" t="str">
            <v>South Coatesville</v>
          </cell>
        </row>
        <row r="11">
          <cell r="A11" t="str">
            <v>10</v>
          </cell>
          <cell r="B11">
            <v>0</v>
          </cell>
          <cell r="C11" t="e">
            <v>#NUM!</v>
          </cell>
          <cell r="D11" t="str">
            <v>Modena</v>
          </cell>
        </row>
        <row r="12">
          <cell r="A12" t="str">
            <v>11</v>
          </cell>
          <cell r="B12">
            <v>53</v>
          </cell>
          <cell r="C12">
            <v>494063</v>
          </cell>
          <cell r="D12" t="str">
            <v>Downingtown</v>
          </cell>
        </row>
        <row r="13">
          <cell r="A13" t="str">
            <v>12</v>
          </cell>
          <cell r="B13">
            <v>2</v>
          </cell>
          <cell r="C13">
            <v>252450</v>
          </cell>
          <cell r="D13" t="str">
            <v>Honey Brook Boro</v>
          </cell>
        </row>
        <row r="14">
          <cell r="A14" t="str">
            <v>13</v>
          </cell>
          <cell r="B14">
            <v>13</v>
          </cell>
          <cell r="C14">
            <v>242110</v>
          </cell>
          <cell r="D14" t="str">
            <v>Elverson</v>
          </cell>
        </row>
        <row r="15">
          <cell r="A15" t="str">
            <v>14</v>
          </cell>
          <cell r="B15">
            <v>0</v>
          </cell>
          <cell r="C15" t="e">
            <v>#NUM!</v>
          </cell>
          <cell r="D15" t="str">
            <v>Spring City</v>
          </cell>
        </row>
        <row r="16">
          <cell r="A16" t="str">
            <v>15</v>
          </cell>
          <cell r="B16">
            <v>23</v>
          </cell>
          <cell r="C16">
            <v>485000</v>
          </cell>
          <cell r="D16" t="str">
            <v>Phoenixville</v>
          </cell>
        </row>
        <row r="17">
          <cell r="A17" t="str">
            <v>16</v>
          </cell>
          <cell r="B17">
            <v>1</v>
          </cell>
          <cell r="C17">
            <v>208000</v>
          </cell>
          <cell r="D17" t="str">
            <v>Coatesville</v>
          </cell>
        </row>
        <row r="18">
          <cell r="A18" t="str">
            <v>17</v>
          </cell>
          <cell r="B18">
            <v>0</v>
          </cell>
          <cell r="C18" t="e">
            <v>#NUM!</v>
          </cell>
          <cell r="D18" t="str">
            <v>North Coventry</v>
          </cell>
        </row>
        <row r="19">
          <cell r="A19" t="str">
            <v>18</v>
          </cell>
          <cell r="B19">
            <v>27</v>
          </cell>
          <cell r="C19">
            <v>312434</v>
          </cell>
          <cell r="D19" t="str">
            <v>East Coventry</v>
          </cell>
        </row>
        <row r="20">
          <cell r="A20" t="str">
            <v>19</v>
          </cell>
          <cell r="B20">
            <v>0</v>
          </cell>
          <cell r="C20" t="e">
            <v>#NUM!</v>
          </cell>
          <cell r="D20" t="str">
            <v>Warwick</v>
          </cell>
        </row>
        <row r="21">
          <cell r="A21" t="str">
            <v>20</v>
          </cell>
          <cell r="B21">
            <v>1</v>
          </cell>
          <cell r="C21">
            <v>594800</v>
          </cell>
          <cell r="D21" t="str">
            <v>South Coventry</v>
          </cell>
        </row>
        <row r="22">
          <cell r="A22" t="str">
            <v>21</v>
          </cell>
          <cell r="B22">
            <v>6</v>
          </cell>
          <cell r="C22">
            <v>525110</v>
          </cell>
          <cell r="D22" t="str">
            <v>East Vincent</v>
          </cell>
        </row>
        <row r="23">
          <cell r="A23" t="str">
            <v>22</v>
          </cell>
          <cell r="B23">
            <v>38</v>
          </cell>
          <cell r="C23">
            <v>377847.5</v>
          </cell>
          <cell r="D23" t="str">
            <v>Honey Brook Twp</v>
          </cell>
        </row>
        <row r="24">
          <cell r="A24" t="str">
            <v>23</v>
          </cell>
          <cell r="B24">
            <v>1</v>
          </cell>
          <cell r="C24">
            <v>235000</v>
          </cell>
          <cell r="D24" t="str">
            <v>West Nantmeal</v>
          </cell>
        </row>
        <row r="25">
          <cell r="A25" t="str">
            <v>24</v>
          </cell>
          <cell r="B25">
            <v>0</v>
          </cell>
          <cell r="C25" t="e">
            <v>#NUM!</v>
          </cell>
          <cell r="D25" t="str">
            <v>East Nantmeal</v>
          </cell>
        </row>
        <row r="26">
          <cell r="A26" t="str">
            <v>25</v>
          </cell>
          <cell r="B26">
            <v>2</v>
          </cell>
          <cell r="C26">
            <v>817500</v>
          </cell>
          <cell r="D26" t="str">
            <v>West Vincent</v>
          </cell>
        </row>
        <row r="27">
          <cell r="A27" t="str">
            <v>26</v>
          </cell>
          <cell r="B27">
            <v>37</v>
          </cell>
          <cell r="C27">
            <v>657210</v>
          </cell>
          <cell r="D27" t="str">
            <v>East Pikeland</v>
          </cell>
        </row>
        <row r="28">
          <cell r="A28" t="str">
            <v>27</v>
          </cell>
          <cell r="B28">
            <v>10</v>
          </cell>
          <cell r="C28">
            <v>471449</v>
          </cell>
          <cell r="D28" t="str">
            <v>Schuylkill</v>
          </cell>
        </row>
        <row r="29">
          <cell r="A29" t="str">
            <v>28</v>
          </cell>
          <cell r="B29">
            <v>2</v>
          </cell>
          <cell r="C29">
            <v>315250</v>
          </cell>
          <cell r="D29" t="str">
            <v xml:space="preserve">West Caln </v>
          </cell>
        </row>
        <row r="30">
          <cell r="A30" t="str">
            <v>29</v>
          </cell>
          <cell r="B30">
            <v>46</v>
          </cell>
          <cell r="C30">
            <v>499273</v>
          </cell>
          <cell r="D30" t="str">
            <v>West Brandywine</v>
          </cell>
        </row>
        <row r="31">
          <cell r="A31" t="str">
            <v>30</v>
          </cell>
          <cell r="B31">
            <v>76</v>
          </cell>
          <cell r="C31">
            <v>472742.5</v>
          </cell>
          <cell r="D31" t="str">
            <v>East Brandywine</v>
          </cell>
        </row>
        <row r="32">
          <cell r="A32" t="str">
            <v>31</v>
          </cell>
          <cell r="B32">
            <v>5</v>
          </cell>
          <cell r="C32">
            <v>640121</v>
          </cell>
          <cell r="D32" t="str">
            <v>Wallace</v>
          </cell>
        </row>
        <row r="33">
          <cell r="A33" t="str">
            <v>32</v>
          </cell>
          <cell r="B33">
            <v>96</v>
          </cell>
          <cell r="C33">
            <v>665715</v>
          </cell>
          <cell r="D33" t="str">
            <v>Upper Uwchlan</v>
          </cell>
        </row>
        <row r="34">
          <cell r="A34" t="str">
            <v>33</v>
          </cell>
          <cell r="B34">
            <v>1</v>
          </cell>
          <cell r="C34">
            <v>380000</v>
          </cell>
          <cell r="D34" t="str">
            <v>Uwchlan</v>
          </cell>
        </row>
        <row r="35">
          <cell r="A35" t="str">
            <v>34</v>
          </cell>
          <cell r="B35">
            <v>0</v>
          </cell>
          <cell r="C35" t="e">
            <v>#NUM!</v>
          </cell>
          <cell r="D35" t="str">
            <v>West Pikeland</v>
          </cell>
        </row>
        <row r="36">
          <cell r="A36" t="str">
            <v>35</v>
          </cell>
          <cell r="B36">
            <v>22</v>
          </cell>
          <cell r="C36">
            <v>741943.5</v>
          </cell>
          <cell r="D36" t="str">
            <v>Charlestown</v>
          </cell>
        </row>
        <row r="37">
          <cell r="A37" t="str">
            <v>36</v>
          </cell>
          <cell r="B37">
            <v>3</v>
          </cell>
          <cell r="C37">
            <v>280000</v>
          </cell>
          <cell r="D37" t="str">
            <v>West Sadsbury</v>
          </cell>
        </row>
        <row r="38">
          <cell r="A38" t="str">
            <v>37</v>
          </cell>
          <cell r="B38">
            <v>26</v>
          </cell>
          <cell r="C38">
            <v>344973</v>
          </cell>
          <cell r="D38" t="str">
            <v>Sadsbury</v>
          </cell>
        </row>
        <row r="39">
          <cell r="A39" t="str">
            <v>38</v>
          </cell>
          <cell r="B39">
            <v>2</v>
          </cell>
          <cell r="C39">
            <v>245000</v>
          </cell>
          <cell r="D39" t="str">
            <v>Valley</v>
          </cell>
        </row>
        <row r="40">
          <cell r="A40" t="str">
            <v>39</v>
          </cell>
          <cell r="B40">
            <v>2</v>
          </cell>
          <cell r="C40">
            <v>267500</v>
          </cell>
          <cell r="D40" t="str">
            <v>Caln</v>
          </cell>
        </row>
        <row r="41">
          <cell r="A41" t="str">
            <v>40</v>
          </cell>
          <cell r="B41">
            <v>9</v>
          </cell>
          <cell r="C41">
            <v>420000</v>
          </cell>
          <cell r="D41" t="str">
            <v>East Caln</v>
          </cell>
        </row>
        <row r="42">
          <cell r="A42" t="str">
            <v>41</v>
          </cell>
          <cell r="B42">
            <v>89</v>
          </cell>
          <cell r="C42">
            <v>489174</v>
          </cell>
          <cell r="D42" t="str">
            <v>West Whiteland</v>
          </cell>
        </row>
        <row r="43">
          <cell r="A43" t="str">
            <v>42</v>
          </cell>
          <cell r="B43">
            <v>85</v>
          </cell>
          <cell r="C43">
            <v>619335</v>
          </cell>
          <cell r="D43" t="str">
            <v>East Whiteland</v>
          </cell>
        </row>
        <row r="44">
          <cell r="A44" t="str">
            <v>43</v>
          </cell>
          <cell r="B44">
            <v>43</v>
          </cell>
          <cell r="C44">
            <v>729495</v>
          </cell>
          <cell r="D44" t="str">
            <v>Tredyffrin</v>
          </cell>
        </row>
        <row r="45">
          <cell r="A45" t="str">
            <v>44</v>
          </cell>
          <cell r="B45">
            <v>0</v>
          </cell>
          <cell r="C45" t="e">
            <v>#NUM!</v>
          </cell>
          <cell r="D45" t="str">
            <v>West Fallowfield</v>
          </cell>
        </row>
        <row r="46">
          <cell r="A46" t="str">
            <v>45</v>
          </cell>
          <cell r="B46">
            <v>0</v>
          </cell>
          <cell r="C46" t="e">
            <v>#NUM!</v>
          </cell>
          <cell r="D46" t="str">
            <v>Highland</v>
          </cell>
        </row>
        <row r="47">
          <cell r="A47" t="str">
            <v>46</v>
          </cell>
          <cell r="B47">
            <v>12</v>
          </cell>
          <cell r="C47">
            <v>424200</v>
          </cell>
          <cell r="D47" t="str">
            <v>Londonderry</v>
          </cell>
        </row>
        <row r="48">
          <cell r="A48" t="str">
            <v>47</v>
          </cell>
          <cell r="B48">
            <v>39</v>
          </cell>
          <cell r="C48">
            <v>431535</v>
          </cell>
          <cell r="D48" t="str">
            <v>East Fallowfield</v>
          </cell>
        </row>
        <row r="49">
          <cell r="A49" t="str">
            <v>48</v>
          </cell>
          <cell r="B49">
            <v>0</v>
          </cell>
          <cell r="C49" t="e">
            <v>#NUM!</v>
          </cell>
          <cell r="D49" t="str">
            <v>West Marlborough</v>
          </cell>
        </row>
        <row r="50">
          <cell r="A50" t="str">
            <v>49</v>
          </cell>
          <cell r="B50">
            <v>0</v>
          </cell>
          <cell r="C50" t="e">
            <v>#NUM!</v>
          </cell>
          <cell r="D50" t="str">
            <v>Newlin</v>
          </cell>
        </row>
        <row r="51">
          <cell r="A51" t="str">
            <v>50</v>
          </cell>
          <cell r="B51">
            <v>52</v>
          </cell>
          <cell r="C51">
            <v>566130</v>
          </cell>
          <cell r="D51" t="str">
            <v>West Brandford</v>
          </cell>
        </row>
        <row r="52">
          <cell r="A52" t="str">
            <v>51</v>
          </cell>
          <cell r="B52">
            <v>39</v>
          </cell>
          <cell r="C52">
            <v>723466</v>
          </cell>
          <cell r="D52" t="str">
            <v>East Bradford</v>
          </cell>
        </row>
        <row r="53">
          <cell r="A53" t="str">
            <v>52</v>
          </cell>
          <cell r="B53">
            <v>88</v>
          </cell>
          <cell r="C53">
            <v>769075</v>
          </cell>
          <cell r="D53" t="str">
            <v>West Goshen</v>
          </cell>
        </row>
        <row r="54">
          <cell r="A54" t="str">
            <v>53</v>
          </cell>
          <cell r="B54">
            <v>0</v>
          </cell>
          <cell r="C54" t="e">
            <v>#NUM!</v>
          </cell>
          <cell r="D54" t="str">
            <v>East Goshen</v>
          </cell>
        </row>
        <row r="55">
          <cell r="A55" t="str">
            <v>54</v>
          </cell>
          <cell r="B55">
            <v>7</v>
          </cell>
          <cell r="C55">
            <v>1299000</v>
          </cell>
          <cell r="D55" t="str">
            <v>Willistown</v>
          </cell>
        </row>
        <row r="56">
          <cell r="A56" t="str">
            <v>55</v>
          </cell>
          <cell r="B56">
            <v>4</v>
          </cell>
          <cell r="C56">
            <v>1202829.5</v>
          </cell>
          <cell r="D56" t="str">
            <v>Easttown</v>
          </cell>
        </row>
        <row r="57">
          <cell r="A57" t="str">
            <v>56</v>
          </cell>
          <cell r="B57">
            <v>9</v>
          </cell>
          <cell r="C57">
            <v>406000</v>
          </cell>
          <cell r="D57" t="str">
            <v>Lower Oxford</v>
          </cell>
        </row>
        <row r="58">
          <cell r="A58" t="str">
            <v>57</v>
          </cell>
          <cell r="B58">
            <v>0</v>
          </cell>
          <cell r="C58" t="e">
            <v>#NUM!</v>
          </cell>
          <cell r="D58" t="str">
            <v>Upper Oxford</v>
          </cell>
        </row>
        <row r="59">
          <cell r="A59" t="str">
            <v>58</v>
          </cell>
          <cell r="B59">
            <v>38</v>
          </cell>
          <cell r="C59">
            <v>390757.5</v>
          </cell>
          <cell r="D59" t="str">
            <v>Penn</v>
          </cell>
        </row>
        <row r="60">
          <cell r="A60" t="str">
            <v>59</v>
          </cell>
          <cell r="B60">
            <v>24</v>
          </cell>
          <cell r="C60">
            <v>594757.5</v>
          </cell>
          <cell r="D60" t="str">
            <v>London Grove</v>
          </cell>
        </row>
        <row r="61">
          <cell r="A61" t="str">
            <v>60</v>
          </cell>
          <cell r="B61">
            <v>13</v>
          </cell>
          <cell r="C61">
            <v>402238</v>
          </cell>
          <cell r="D61" t="str">
            <v>New Garden</v>
          </cell>
        </row>
        <row r="62">
          <cell r="A62" t="str">
            <v>61</v>
          </cell>
          <cell r="B62">
            <v>65</v>
          </cell>
          <cell r="C62">
            <v>508175</v>
          </cell>
          <cell r="D62" t="str">
            <v>East Marlborough</v>
          </cell>
        </row>
        <row r="63">
          <cell r="A63" t="str">
            <v>62</v>
          </cell>
          <cell r="B63">
            <v>14</v>
          </cell>
          <cell r="C63">
            <v>652157.5</v>
          </cell>
          <cell r="D63" t="str">
            <v>Kennett Township</v>
          </cell>
        </row>
        <row r="64">
          <cell r="A64" t="str">
            <v>63</v>
          </cell>
          <cell r="B64">
            <v>1</v>
          </cell>
          <cell r="C64">
            <v>1150000</v>
          </cell>
          <cell r="D64" t="str">
            <v>Pocopson</v>
          </cell>
        </row>
        <row r="65">
          <cell r="A65" t="str">
            <v>64</v>
          </cell>
          <cell r="B65">
            <v>2</v>
          </cell>
          <cell r="C65">
            <v>1079995</v>
          </cell>
          <cell r="D65" t="str">
            <v>Pennsbury</v>
          </cell>
        </row>
        <row r="66">
          <cell r="A66" t="str">
            <v>65</v>
          </cell>
          <cell r="B66">
            <v>0</v>
          </cell>
          <cell r="C66" t="e">
            <v>#NUM!</v>
          </cell>
          <cell r="D66" t="str">
            <v>Birmingham</v>
          </cell>
        </row>
        <row r="67">
          <cell r="A67" t="str">
            <v>66</v>
          </cell>
          <cell r="B67">
            <v>1</v>
          </cell>
          <cell r="C67">
            <v>1900000</v>
          </cell>
          <cell r="D67" t="str">
            <v>Thornbury</v>
          </cell>
        </row>
        <row r="68">
          <cell r="A68" t="str">
            <v>67</v>
          </cell>
          <cell r="B68">
            <v>2</v>
          </cell>
          <cell r="C68">
            <v>686613.5</v>
          </cell>
          <cell r="D68" t="str">
            <v>Westtown</v>
          </cell>
        </row>
        <row r="69">
          <cell r="A69" t="str">
            <v>68</v>
          </cell>
          <cell r="B69">
            <v>2</v>
          </cell>
          <cell r="C69">
            <v>326600</v>
          </cell>
          <cell r="D69" t="str">
            <v>West Nottingham</v>
          </cell>
        </row>
        <row r="70">
          <cell r="A70" t="str">
            <v>69</v>
          </cell>
          <cell r="B70">
            <v>7</v>
          </cell>
          <cell r="C70">
            <v>426260</v>
          </cell>
          <cell r="D70" t="str">
            <v>East Nottingham</v>
          </cell>
        </row>
        <row r="71">
          <cell r="A71" t="str">
            <v>70</v>
          </cell>
          <cell r="B71">
            <v>0</v>
          </cell>
          <cell r="C71" t="e">
            <v>#NUM!</v>
          </cell>
          <cell r="D71" t="str">
            <v>Elk</v>
          </cell>
        </row>
        <row r="72">
          <cell r="A72" t="str">
            <v>71</v>
          </cell>
          <cell r="B72">
            <v>1</v>
          </cell>
          <cell r="C72">
            <v>474900</v>
          </cell>
          <cell r="D72" t="str">
            <v>New London</v>
          </cell>
        </row>
        <row r="73">
          <cell r="A73" t="str">
            <v>72</v>
          </cell>
          <cell r="B73">
            <v>1</v>
          </cell>
          <cell r="C73">
            <v>399766</v>
          </cell>
          <cell r="D73" t="str">
            <v>Franklin</v>
          </cell>
        </row>
        <row r="74">
          <cell r="A74" t="str">
            <v>73</v>
          </cell>
          <cell r="B74">
            <v>1</v>
          </cell>
          <cell r="C74">
            <v>699749</v>
          </cell>
          <cell r="D74" t="str">
            <v>London Britain</v>
          </cell>
        </row>
        <row r="75">
          <cell r="A75" t="str">
            <v xml:space="preserve">Grand </v>
          </cell>
          <cell r="B75">
            <v>1157</v>
          </cell>
          <cell r="C75">
            <v>536124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C99F-ED66-4610-86B5-064D9182E63A}">
  <sheetPr>
    <pageSetUpPr fitToPage="1"/>
  </sheetPr>
  <dimension ref="A1:T80"/>
  <sheetViews>
    <sheetView tabSelected="1" zoomScale="120" zoomScaleNormal="120" workbookViewId="0">
      <pane xSplit="1" ySplit="4" topLeftCell="I77" activePane="bottomRight" state="frozen"/>
      <selection pane="topRight" activeCell="J47" sqref="J47"/>
      <selection pane="bottomLeft" activeCell="J47" sqref="J47"/>
      <selection pane="bottomRight" activeCell="A80" sqref="A80"/>
    </sheetView>
  </sheetViews>
  <sheetFormatPr defaultRowHeight="14.4" x14ac:dyDescent="0.3"/>
  <cols>
    <col min="1" max="1" width="22.44140625" customWidth="1"/>
    <col min="2" max="4" width="10.6640625" customWidth="1"/>
    <col min="5" max="6" width="13.6640625" customWidth="1"/>
    <col min="7" max="7" width="13.109375" customWidth="1"/>
    <col min="8" max="8" width="13.5546875" customWidth="1"/>
    <col min="9" max="10" width="9.6640625" customWidth="1"/>
    <col min="11" max="12" width="13.6640625" customWidth="1"/>
    <col min="13" max="14" width="10.6640625" customWidth="1"/>
    <col min="15" max="15" width="8.88671875" customWidth="1"/>
    <col min="16" max="16" width="8.5546875" customWidth="1"/>
    <col min="17" max="17" width="12.33203125" customWidth="1"/>
    <col min="18" max="18" width="12.109375" customWidth="1"/>
    <col min="19" max="19" width="19.109375" customWidth="1"/>
    <col min="20" max="20" width="18.33203125" customWidth="1"/>
  </cols>
  <sheetData>
    <row r="1" spans="1:20" s="1" customFormat="1" x14ac:dyDescent="0.3">
      <c r="A1" s="1" t="s">
        <v>0</v>
      </c>
    </row>
    <row r="2" spans="1:20" ht="15" customHeight="1" x14ac:dyDescent="0.3">
      <c r="A2" t="s">
        <v>1</v>
      </c>
    </row>
    <row r="3" spans="1:20" x14ac:dyDescent="0.3">
      <c r="A3" s="1"/>
    </row>
    <row r="4" spans="1:20" s="3" customFormat="1" ht="63" customHeight="1" x14ac:dyDescent="0.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</row>
    <row r="5" spans="1:20" s="9" customFormat="1" x14ac:dyDescent="0.3">
      <c r="A5" s="4" t="s">
        <v>22</v>
      </c>
      <c r="B5" s="5">
        <v>540896</v>
      </c>
      <c r="C5" s="5">
        <v>423956</v>
      </c>
      <c r="D5" s="6">
        <f>C5/B5</f>
        <v>0.78380317103472752</v>
      </c>
      <c r="E5" s="5">
        <v>28466</v>
      </c>
      <c r="F5" s="6">
        <f>E5/B5</f>
        <v>5.2627492161154824E-2</v>
      </c>
      <c r="G5" s="7">
        <v>326</v>
      </c>
      <c r="H5" s="6">
        <f>G5/B5</f>
        <v>6.0270366207182153E-4</v>
      </c>
      <c r="I5" s="5">
        <v>34812</v>
      </c>
      <c r="J5" s="6">
        <f>I5/B5</f>
        <v>6.4359876944921027E-2</v>
      </c>
      <c r="K5" s="7">
        <v>147</v>
      </c>
      <c r="L5" s="6">
        <f>K5/B5</f>
        <v>2.7177128320416495E-4</v>
      </c>
      <c r="M5" s="5">
        <v>15395</v>
      </c>
      <c r="N5" s="6">
        <f>M5/B5</f>
        <v>2.8462033366857955E-2</v>
      </c>
      <c r="O5" s="5">
        <v>37794</v>
      </c>
      <c r="P5" s="6">
        <f>O5/B5</f>
        <v>6.9872951547062648E-2</v>
      </c>
      <c r="Q5" s="5">
        <v>19671</v>
      </c>
      <c r="R5" s="6">
        <f>Q5/B5</f>
        <v>3.636743477489203E-2</v>
      </c>
      <c r="S5" s="5">
        <v>18123</v>
      </c>
      <c r="T5" s="8">
        <f>S5/B5</f>
        <v>3.3505516772170618E-2</v>
      </c>
    </row>
    <row r="6" spans="1:20" x14ac:dyDescent="0.3">
      <c r="A6" s="10" t="s">
        <v>23</v>
      </c>
      <c r="B6" s="11">
        <v>1319</v>
      </c>
      <c r="C6" s="12">
        <v>984</v>
      </c>
      <c r="D6" s="13">
        <f t="shared" ref="D6:D69" si="0">C6/B6</f>
        <v>0.74601971190295679</v>
      </c>
      <c r="E6" s="12">
        <v>133</v>
      </c>
      <c r="F6" s="13">
        <f t="shared" ref="F6:F69" si="1">E6/B6</f>
        <v>0.10083396512509477</v>
      </c>
      <c r="G6" s="12">
        <v>0</v>
      </c>
      <c r="H6" s="13">
        <f t="shared" ref="H6:H69" si="2">G6/B6</f>
        <v>0</v>
      </c>
      <c r="I6" s="12">
        <v>2</v>
      </c>
      <c r="J6" s="13">
        <f t="shared" ref="J6:J69" si="3">I6/B6</f>
        <v>1.5163002274450341E-3</v>
      </c>
      <c r="K6" s="12">
        <v>10</v>
      </c>
      <c r="L6" s="13">
        <f t="shared" ref="L6:L69" si="4">K6/B6</f>
        <v>7.5815011372251705E-3</v>
      </c>
      <c r="M6" s="12">
        <v>65</v>
      </c>
      <c r="N6" s="13">
        <f t="shared" ref="N6:N69" si="5">M6/B6</f>
        <v>4.9279757391963608E-2</v>
      </c>
      <c r="O6" s="12">
        <v>125</v>
      </c>
      <c r="P6" s="13">
        <f t="shared" ref="P6:P69" si="6">O6/B6</f>
        <v>9.4768764215314633E-2</v>
      </c>
      <c r="Q6" s="12">
        <v>6</v>
      </c>
      <c r="R6" s="13">
        <f t="shared" ref="R6:R69" si="7">Q6/B6</f>
        <v>4.5489006823351023E-3</v>
      </c>
      <c r="S6" s="12">
        <v>119</v>
      </c>
      <c r="T6" s="14">
        <f t="shared" ref="T6:T69" si="8">S6/B6</f>
        <v>9.0219863532979533E-2</v>
      </c>
    </row>
    <row r="7" spans="1:20" x14ac:dyDescent="0.3">
      <c r="A7" s="10" t="s">
        <v>24</v>
      </c>
      <c r="B7" s="11">
        <v>1286</v>
      </c>
      <c r="C7" s="12">
        <v>377</v>
      </c>
      <c r="D7" s="13">
        <f t="shared" si="0"/>
        <v>0.29315707620528769</v>
      </c>
      <c r="E7" s="12">
        <v>76</v>
      </c>
      <c r="F7" s="13">
        <f t="shared" si="1"/>
        <v>5.909797822706065E-2</v>
      </c>
      <c r="G7" s="12">
        <v>0</v>
      </c>
      <c r="H7" s="13">
        <f t="shared" si="2"/>
        <v>0</v>
      </c>
      <c r="I7" s="12">
        <v>65</v>
      </c>
      <c r="J7" s="13">
        <f t="shared" si="3"/>
        <v>5.0544323483670293E-2</v>
      </c>
      <c r="K7" s="12">
        <v>0</v>
      </c>
      <c r="L7" s="13">
        <f t="shared" si="4"/>
        <v>0</v>
      </c>
      <c r="M7" s="12">
        <v>541</v>
      </c>
      <c r="N7" s="13">
        <f t="shared" si="5"/>
        <v>0.42068429237947125</v>
      </c>
      <c r="O7" s="12">
        <v>227</v>
      </c>
      <c r="P7" s="13">
        <f t="shared" si="6"/>
        <v>0.17651632970451012</v>
      </c>
      <c r="Q7" s="12">
        <v>214</v>
      </c>
      <c r="R7" s="13">
        <f t="shared" si="7"/>
        <v>0.16640746500777606</v>
      </c>
      <c r="S7" s="12">
        <v>13</v>
      </c>
      <c r="T7" s="14">
        <f t="shared" si="8"/>
        <v>1.010886469673406E-2</v>
      </c>
    </row>
    <row r="8" spans="1:20" x14ac:dyDescent="0.3">
      <c r="A8" s="10" t="s">
        <v>25</v>
      </c>
      <c r="B8" s="11">
        <v>4086</v>
      </c>
      <c r="C8" s="11">
        <v>3550</v>
      </c>
      <c r="D8" s="13">
        <f t="shared" si="0"/>
        <v>0.86882036221243275</v>
      </c>
      <c r="E8" s="12">
        <v>73</v>
      </c>
      <c r="F8" s="13">
        <f t="shared" si="1"/>
        <v>1.7865883504650026E-2</v>
      </c>
      <c r="G8" s="12">
        <v>0</v>
      </c>
      <c r="H8" s="13">
        <f t="shared" si="2"/>
        <v>0</v>
      </c>
      <c r="I8" s="12">
        <v>239</v>
      </c>
      <c r="J8" s="13">
        <f t="shared" si="3"/>
        <v>5.8492413117963778E-2</v>
      </c>
      <c r="K8" s="12">
        <v>0</v>
      </c>
      <c r="L8" s="13">
        <f t="shared" si="4"/>
        <v>0</v>
      </c>
      <c r="M8" s="12">
        <v>44</v>
      </c>
      <c r="N8" s="13">
        <f t="shared" si="5"/>
        <v>1.0768477728830151E-2</v>
      </c>
      <c r="O8" s="12">
        <v>180</v>
      </c>
      <c r="P8" s="13">
        <f t="shared" si="6"/>
        <v>4.405286343612335E-2</v>
      </c>
      <c r="Q8" s="12">
        <v>64</v>
      </c>
      <c r="R8" s="13">
        <f t="shared" si="7"/>
        <v>1.5663240332843859E-2</v>
      </c>
      <c r="S8" s="12">
        <v>116</v>
      </c>
      <c r="T8" s="14">
        <f t="shared" si="8"/>
        <v>2.8389623103279492E-2</v>
      </c>
    </row>
    <row r="9" spans="1:20" x14ac:dyDescent="0.3">
      <c r="A9" s="10" t="s">
        <v>26</v>
      </c>
      <c r="B9" s="11">
        <v>14555</v>
      </c>
      <c r="C9" s="11">
        <v>10463</v>
      </c>
      <c r="D9" s="13">
        <f t="shared" si="0"/>
        <v>0.71885949845413943</v>
      </c>
      <c r="E9" s="11">
        <v>2166</v>
      </c>
      <c r="F9" s="13">
        <f t="shared" si="1"/>
        <v>0.14881484026107866</v>
      </c>
      <c r="G9" s="12">
        <v>0</v>
      </c>
      <c r="H9" s="13">
        <f t="shared" si="2"/>
        <v>0</v>
      </c>
      <c r="I9" s="12">
        <v>398</v>
      </c>
      <c r="J9" s="13">
        <f t="shared" si="3"/>
        <v>2.7344555135692204E-2</v>
      </c>
      <c r="K9" s="12">
        <v>0</v>
      </c>
      <c r="L9" s="13">
        <f t="shared" si="4"/>
        <v>0</v>
      </c>
      <c r="M9" s="12">
        <v>503</v>
      </c>
      <c r="N9" s="13">
        <f t="shared" si="5"/>
        <v>3.4558570937822053E-2</v>
      </c>
      <c r="O9" s="11">
        <v>1025</v>
      </c>
      <c r="P9" s="13">
        <f t="shared" si="6"/>
        <v>7.0422535211267609E-2</v>
      </c>
      <c r="Q9" s="12">
        <v>512</v>
      </c>
      <c r="R9" s="13">
        <f t="shared" si="7"/>
        <v>3.5176915149433184E-2</v>
      </c>
      <c r="S9" s="12">
        <v>513</v>
      </c>
      <c r="T9" s="14">
        <f t="shared" si="8"/>
        <v>3.5245620061834418E-2</v>
      </c>
    </row>
    <row r="10" spans="1:20" x14ac:dyDescent="0.3">
      <c r="A10" s="10" t="s">
        <v>27</v>
      </c>
      <c r="B10" s="11">
        <v>6169</v>
      </c>
      <c r="C10" s="11">
        <v>4171</v>
      </c>
      <c r="D10" s="13">
        <f t="shared" si="0"/>
        <v>0.67612254822499596</v>
      </c>
      <c r="E10" s="12">
        <v>167</v>
      </c>
      <c r="F10" s="13">
        <f t="shared" si="1"/>
        <v>2.7070838061274114E-2</v>
      </c>
      <c r="G10" s="12">
        <v>0</v>
      </c>
      <c r="H10" s="13">
        <f t="shared" si="2"/>
        <v>0</v>
      </c>
      <c r="I10" s="11">
        <v>1079</v>
      </c>
      <c r="J10" s="13">
        <f t="shared" si="3"/>
        <v>0.17490679202463932</v>
      </c>
      <c r="K10" s="12">
        <v>0</v>
      </c>
      <c r="L10" s="13">
        <f t="shared" si="4"/>
        <v>0</v>
      </c>
      <c r="M10" s="12">
        <v>21</v>
      </c>
      <c r="N10" s="13">
        <f t="shared" si="5"/>
        <v>3.4041173609985413E-3</v>
      </c>
      <c r="O10" s="12">
        <v>731</v>
      </c>
      <c r="P10" s="13">
        <f t="shared" si="6"/>
        <v>0.11849570432809207</v>
      </c>
      <c r="Q10" s="12">
        <v>535</v>
      </c>
      <c r="R10" s="13">
        <f t="shared" si="7"/>
        <v>8.6723942292105685E-2</v>
      </c>
      <c r="S10" s="12">
        <v>196</v>
      </c>
      <c r="T10" s="14">
        <f t="shared" si="8"/>
        <v>3.1771762035986383E-2</v>
      </c>
    </row>
    <row r="11" spans="1:20" x14ac:dyDescent="0.3">
      <c r="A11" s="10" t="s">
        <v>28</v>
      </c>
      <c r="B11" s="11">
        <v>13323</v>
      </c>
      <c r="C11" s="11">
        <v>3674</v>
      </c>
      <c r="D11" s="13">
        <f t="shared" si="0"/>
        <v>0.27576371688058243</v>
      </c>
      <c r="E11" s="11">
        <v>4843</v>
      </c>
      <c r="F11" s="13">
        <f t="shared" si="1"/>
        <v>0.36350671770622234</v>
      </c>
      <c r="G11" s="12">
        <v>6</v>
      </c>
      <c r="H11" s="13">
        <f t="shared" si="2"/>
        <v>4.5034902049088043E-4</v>
      </c>
      <c r="I11" s="12">
        <v>131</v>
      </c>
      <c r="J11" s="13">
        <f t="shared" si="3"/>
        <v>9.8326202807175554E-3</v>
      </c>
      <c r="K11" s="12">
        <v>6</v>
      </c>
      <c r="L11" s="13">
        <f t="shared" si="4"/>
        <v>4.5034902049088043E-4</v>
      </c>
      <c r="M11" s="11">
        <v>2360</v>
      </c>
      <c r="N11" s="13">
        <f t="shared" si="5"/>
        <v>0.17713728139307963</v>
      </c>
      <c r="O11" s="11">
        <v>2303</v>
      </c>
      <c r="P11" s="13">
        <f t="shared" si="6"/>
        <v>0.17285896569841627</v>
      </c>
      <c r="Q11" s="11">
        <v>1345</v>
      </c>
      <c r="R11" s="13">
        <f t="shared" si="7"/>
        <v>0.10095323876003903</v>
      </c>
      <c r="S11" s="12">
        <v>958</v>
      </c>
      <c r="T11" s="14">
        <f t="shared" si="8"/>
        <v>7.190572693837724E-2</v>
      </c>
    </row>
    <row r="12" spans="1:20" x14ac:dyDescent="0.3">
      <c r="A12" s="10" t="s">
        <v>29</v>
      </c>
      <c r="B12" s="11">
        <v>8163</v>
      </c>
      <c r="C12" s="11">
        <v>5958</v>
      </c>
      <c r="D12" s="13">
        <f t="shared" si="0"/>
        <v>0.72987872105843443</v>
      </c>
      <c r="E12" s="12">
        <v>887</v>
      </c>
      <c r="F12" s="13">
        <f t="shared" si="1"/>
        <v>0.10866103148352321</v>
      </c>
      <c r="G12" s="12">
        <v>4</v>
      </c>
      <c r="H12" s="13">
        <f t="shared" si="2"/>
        <v>4.9001592551757935E-4</v>
      </c>
      <c r="I12" s="12">
        <v>752</v>
      </c>
      <c r="J12" s="13">
        <f t="shared" si="3"/>
        <v>9.2122993997304906E-2</v>
      </c>
      <c r="K12" s="12">
        <v>0</v>
      </c>
      <c r="L12" s="13">
        <f t="shared" si="4"/>
        <v>0</v>
      </c>
      <c r="M12" s="12">
        <v>41</v>
      </c>
      <c r="N12" s="13">
        <f t="shared" si="5"/>
        <v>5.0226632365551879E-3</v>
      </c>
      <c r="O12" s="12">
        <v>521</v>
      </c>
      <c r="P12" s="13">
        <f t="shared" si="6"/>
        <v>6.3824574298664713E-2</v>
      </c>
      <c r="Q12" s="12">
        <v>221</v>
      </c>
      <c r="R12" s="13">
        <f t="shared" si="7"/>
        <v>2.7073379884846257E-2</v>
      </c>
      <c r="S12" s="12">
        <v>300</v>
      </c>
      <c r="T12" s="14">
        <f t="shared" si="8"/>
        <v>3.6751194413818446E-2</v>
      </c>
    </row>
    <row r="13" spans="1:20" x14ac:dyDescent="0.3">
      <c r="A13" s="10" t="s">
        <v>30</v>
      </c>
      <c r="B13" s="11">
        <v>10599</v>
      </c>
      <c r="C13" s="11">
        <v>9616</v>
      </c>
      <c r="D13" s="13">
        <f t="shared" si="0"/>
        <v>0.90725540145296724</v>
      </c>
      <c r="E13" s="12">
        <v>584</v>
      </c>
      <c r="F13" s="13">
        <f t="shared" si="1"/>
        <v>5.5099537692235113E-2</v>
      </c>
      <c r="G13" s="12">
        <v>1</v>
      </c>
      <c r="H13" s="13">
        <f t="shared" si="2"/>
        <v>9.4348523445608078E-5</v>
      </c>
      <c r="I13" s="12">
        <v>128</v>
      </c>
      <c r="J13" s="13">
        <f t="shared" si="3"/>
        <v>1.2076611001037834E-2</v>
      </c>
      <c r="K13" s="12">
        <v>0</v>
      </c>
      <c r="L13" s="13">
        <f t="shared" si="4"/>
        <v>0</v>
      </c>
      <c r="M13" s="12">
        <v>30</v>
      </c>
      <c r="N13" s="13">
        <f t="shared" si="5"/>
        <v>2.8304557033682421E-3</v>
      </c>
      <c r="O13" s="12">
        <v>240</v>
      </c>
      <c r="P13" s="13">
        <f t="shared" si="6"/>
        <v>2.2643645626945937E-2</v>
      </c>
      <c r="Q13" s="12">
        <v>98</v>
      </c>
      <c r="R13" s="13">
        <f t="shared" si="7"/>
        <v>9.2461552976695911E-3</v>
      </c>
      <c r="S13" s="12">
        <v>142</v>
      </c>
      <c r="T13" s="14">
        <f t="shared" si="8"/>
        <v>1.3397490329276347E-2</v>
      </c>
    </row>
    <row r="14" spans="1:20" x14ac:dyDescent="0.3">
      <c r="A14" s="10" t="s">
        <v>31</v>
      </c>
      <c r="B14" s="11">
        <v>9935</v>
      </c>
      <c r="C14" s="11">
        <v>8157</v>
      </c>
      <c r="D14" s="13">
        <f t="shared" si="0"/>
        <v>0.82103673880221439</v>
      </c>
      <c r="E14" s="12">
        <v>406</v>
      </c>
      <c r="F14" s="13">
        <f t="shared" si="1"/>
        <v>4.0865626572722698E-2</v>
      </c>
      <c r="G14" s="12">
        <v>0</v>
      </c>
      <c r="H14" s="13">
        <f t="shared" si="2"/>
        <v>0</v>
      </c>
      <c r="I14" s="12">
        <v>781</v>
      </c>
      <c r="J14" s="13">
        <f t="shared" si="3"/>
        <v>7.8610971313538003E-2</v>
      </c>
      <c r="K14" s="12">
        <v>0</v>
      </c>
      <c r="L14" s="13">
        <f t="shared" si="4"/>
        <v>0</v>
      </c>
      <c r="M14" s="12">
        <v>112</v>
      </c>
      <c r="N14" s="13">
        <f t="shared" si="5"/>
        <v>1.1273276295923503E-2</v>
      </c>
      <c r="O14" s="12">
        <v>479</v>
      </c>
      <c r="P14" s="13">
        <f t="shared" si="6"/>
        <v>4.8213387015601412E-2</v>
      </c>
      <c r="Q14" s="12">
        <v>192</v>
      </c>
      <c r="R14" s="13">
        <f t="shared" si="7"/>
        <v>1.9325616507297434E-2</v>
      </c>
      <c r="S14" s="12">
        <v>287</v>
      </c>
      <c r="T14" s="14">
        <f t="shared" si="8"/>
        <v>2.8887770508303975E-2</v>
      </c>
    </row>
    <row r="15" spans="1:20" x14ac:dyDescent="0.3">
      <c r="A15" s="10" t="s">
        <v>32</v>
      </c>
      <c r="B15" s="11">
        <v>5493</v>
      </c>
      <c r="C15" s="11">
        <v>3475</v>
      </c>
      <c r="D15" s="13">
        <f t="shared" si="0"/>
        <v>0.63262333879482979</v>
      </c>
      <c r="E15" s="12">
        <v>576</v>
      </c>
      <c r="F15" s="13">
        <f t="shared" si="1"/>
        <v>0.1048607318405243</v>
      </c>
      <c r="G15" s="12">
        <v>0</v>
      </c>
      <c r="H15" s="13">
        <f t="shared" si="2"/>
        <v>0</v>
      </c>
      <c r="I15" s="12">
        <v>964</v>
      </c>
      <c r="J15" s="13">
        <f t="shared" si="3"/>
        <v>0.17549608592754415</v>
      </c>
      <c r="K15" s="12">
        <v>0</v>
      </c>
      <c r="L15" s="13">
        <f t="shared" si="4"/>
        <v>0</v>
      </c>
      <c r="M15" s="12">
        <v>212</v>
      </c>
      <c r="N15" s="13">
        <f t="shared" si="5"/>
        <v>3.8594574913526303E-2</v>
      </c>
      <c r="O15" s="12">
        <v>266</v>
      </c>
      <c r="P15" s="13">
        <f t="shared" si="6"/>
        <v>4.8425268523575461E-2</v>
      </c>
      <c r="Q15" s="12">
        <v>0</v>
      </c>
      <c r="R15" s="13">
        <f t="shared" si="7"/>
        <v>0</v>
      </c>
      <c r="S15" s="12">
        <v>266</v>
      </c>
      <c r="T15" s="14">
        <f t="shared" si="8"/>
        <v>4.8425268523575461E-2</v>
      </c>
    </row>
    <row r="16" spans="1:20" x14ac:dyDescent="0.3">
      <c r="A16" s="10" t="s">
        <v>33</v>
      </c>
      <c r="B16" s="11">
        <v>7136</v>
      </c>
      <c r="C16" s="11">
        <v>6615</v>
      </c>
      <c r="D16" s="13">
        <f t="shared" si="0"/>
        <v>0.92698991031390132</v>
      </c>
      <c r="E16" s="12">
        <v>95</v>
      </c>
      <c r="F16" s="13">
        <f t="shared" si="1"/>
        <v>1.3312780269058296E-2</v>
      </c>
      <c r="G16" s="12">
        <v>0</v>
      </c>
      <c r="H16" s="13">
        <f t="shared" si="2"/>
        <v>0</v>
      </c>
      <c r="I16" s="12">
        <v>47</v>
      </c>
      <c r="J16" s="13">
        <f t="shared" si="3"/>
        <v>6.5863228699551569E-3</v>
      </c>
      <c r="K16" s="12">
        <v>0</v>
      </c>
      <c r="L16" s="13">
        <f t="shared" si="4"/>
        <v>0</v>
      </c>
      <c r="M16" s="12">
        <v>173</v>
      </c>
      <c r="N16" s="13">
        <f t="shared" si="5"/>
        <v>2.4243273542600897E-2</v>
      </c>
      <c r="O16" s="12">
        <v>206</v>
      </c>
      <c r="P16" s="13">
        <f t="shared" si="6"/>
        <v>2.8867713004484305E-2</v>
      </c>
      <c r="Q16" s="12">
        <v>46</v>
      </c>
      <c r="R16" s="13">
        <f t="shared" si="7"/>
        <v>6.4461883408071753E-3</v>
      </c>
      <c r="S16" s="12">
        <v>160</v>
      </c>
      <c r="T16" s="14">
        <f t="shared" si="8"/>
        <v>2.2421524663677129E-2</v>
      </c>
    </row>
    <row r="17" spans="1:20" x14ac:dyDescent="0.3">
      <c r="A17" s="10" t="s">
        <v>34</v>
      </c>
      <c r="B17" s="11">
        <v>7737</v>
      </c>
      <c r="C17" s="11">
        <v>6448</v>
      </c>
      <c r="D17" s="13">
        <f t="shared" si="0"/>
        <v>0.83339795786480553</v>
      </c>
      <c r="E17" s="12">
        <v>747</v>
      </c>
      <c r="F17" s="13">
        <f t="shared" si="1"/>
        <v>9.6549050019387364E-2</v>
      </c>
      <c r="G17" s="12">
        <v>0</v>
      </c>
      <c r="H17" s="13">
        <f t="shared" si="2"/>
        <v>0</v>
      </c>
      <c r="I17" s="12">
        <v>0</v>
      </c>
      <c r="J17" s="13">
        <f t="shared" si="3"/>
        <v>0</v>
      </c>
      <c r="K17" s="12">
        <v>0</v>
      </c>
      <c r="L17" s="13">
        <f t="shared" si="4"/>
        <v>0</v>
      </c>
      <c r="M17" s="12">
        <v>201</v>
      </c>
      <c r="N17" s="13">
        <f t="shared" si="5"/>
        <v>2.5979061651803026E-2</v>
      </c>
      <c r="O17" s="12">
        <v>341</v>
      </c>
      <c r="P17" s="13">
        <f t="shared" si="6"/>
        <v>4.4073930464004138E-2</v>
      </c>
      <c r="Q17" s="12">
        <v>147</v>
      </c>
      <c r="R17" s="13">
        <f t="shared" si="7"/>
        <v>1.8999612252811167E-2</v>
      </c>
      <c r="S17" s="12">
        <v>194</v>
      </c>
      <c r="T17" s="14">
        <f t="shared" si="8"/>
        <v>2.5074318211192968E-2</v>
      </c>
    </row>
    <row r="18" spans="1:20" x14ac:dyDescent="0.3">
      <c r="A18" s="10" t="s">
        <v>35</v>
      </c>
      <c r="B18" s="11">
        <v>18392</v>
      </c>
      <c r="C18" s="11">
        <v>16893</v>
      </c>
      <c r="D18" s="13">
        <f t="shared" si="0"/>
        <v>0.91849717268377551</v>
      </c>
      <c r="E18" s="12">
        <v>433</v>
      </c>
      <c r="F18" s="13">
        <f t="shared" si="1"/>
        <v>2.3542844715093519E-2</v>
      </c>
      <c r="G18" s="12">
        <v>0</v>
      </c>
      <c r="H18" s="13">
        <f t="shared" si="2"/>
        <v>0</v>
      </c>
      <c r="I18" s="12">
        <v>386</v>
      </c>
      <c r="J18" s="13">
        <f t="shared" si="3"/>
        <v>2.0987385819921704E-2</v>
      </c>
      <c r="K18" s="12">
        <v>0</v>
      </c>
      <c r="L18" s="13">
        <f t="shared" si="4"/>
        <v>0</v>
      </c>
      <c r="M18" s="12">
        <v>55</v>
      </c>
      <c r="N18" s="13">
        <f t="shared" si="5"/>
        <v>2.9904306220095694E-3</v>
      </c>
      <c r="O18" s="12">
        <v>625</v>
      </c>
      <c r="P18" s="13">
        <f t="shared" si="6"/>
        <v>3.3982166159199655E-2</v>
      </c>
      <c r="Q18" s="12">
        <v>183</v>
      </c>
      <c r="R18" s="13">
        <f t="shared" si="7"/>
        <v>9.9499782514136589E-3</v>
      </c>
      <c r="S18" s="12">
        <v>442</v>
      </c>
      <c r="T18" s="14">
        <f t="shared" si="8"/>
        <v>2.4032187907785992E-2</v>
      </c>
    </row>
    <row r="19" spans="1:20" x14ac:dyDescent="0.3">
      <c r="A19" s="10" t="s">
        <v>36</v>
      </c>
      <c r="B19" s="11">
        <v>7567</v>
      </c>
      <c r="C19" s="11">
        <v>6789</v>
      </c>
      <c r="D19" s="13">
        <f t="shared" si="0"/>
        <v>0.89718514602880928</v>
      </c>
      <c r="E19" s="12">
        <v>56</v>
      </c>
      <c r="F19" s="13">
        <f t="shared" si="1"/>
        <v>7.4005550416281225E-3</v>
      </c>
      <c r="G19" s="12">
        <v>0</v>
      </c>
      <c r="H19" s="13">
        <f t="shared" si="2"/>
        <v>0</v>
      </c>
      <c r="I19" s="12">
        <v>168</v>
      </c>
      <c r="J19" s="13">
        <f t="shared" si="3"/>
        <v>2.2201665124884366E-2</v>
      </c>
      <c r="K19" s="12">
        <v>0</v>
      </c>
      <c r="L19" s="13">
        <f t="shared" si="4"/>
        <v>0</v>
      </c>
      <c r="M19" s="12">
        <v>170</v>
      </c>
      <c r="N19" s="13">
        <f t="shared" si="5"/>
        <v>2.2465970662085371E-2</v>
      </c>
      <c r="O19" s="12">
        <v>384</v>
      </c>
      <c r="P19" s="13">
        <f t="shared" si="6"/>
        <v>5.0746663142592838E-2</v>
      </c>
      <c r="Q19" s="12">
        <v>214</v>
      </c>
      <c r="R19" s="13">
        <f t="shared" si="7"/>
        <v>2.8280692480507467E-2</v>
      </c>
      <c r="S19" s="12">
        <v>170</v>
      </c>
      <c r="T19" s="14">
        <f t="shared" si="8"/>
        <v>2.2465970662085371E-2</v>
      </c>
    </row>
    <row r="20" spans="1:20" x14ac:dyDescent="0.3">
      <c r="A20" s="10" t="s">
        <v>37</v>
      </c>
      <c r="B20" s="11">
        <v>1650</v>
      </c>
      <c r="C20" s="11">
        <v>1494</v>
      </c>
      <c r="D20" s="13">
        <f t="shared" si="0"/>
        <v>0.9054545454545454</v>
      </c>
      <c r="E20" s="12">
        <v>10</v>
      </c>
      <c r="F20" s="13">
        <f t="shared" si="1"/>
        <v>6.0606060606060606E-3</v>
      </c>
      <c r="G20" s="12">
        <v>0</v>
      </c>
      <c r="H20" s="13">
        <f t="shared" si="2"/>
        <v>0</v>
      </c>
      <c r="I20" s="12">
        <v>19</v>
      </c>
      <c r="J20" s="13">
        <f t="shared" si="3"/>
        <v>1.1515151515151515E-2</v>
      </c>
      <c r="K20" s="12">
        <v>0</v>
      </c>
      <c r="L20" s="13">
        <f t="shared" si="4"/>
        <v>0</v>
      </c>
      <c r="M20" s="12">
        <v>77</v>
      </c>
      <c r="N20" s="13">
        <f t="shared" si="5"/>
        <v>4.6666666666666669E-2</v>
      </c>
      <c r="O20" s="12">
        <v>50</v>
      </c>
      <c r="P20" s="13">
        <f t="shared" si="6"/>
        <v>3.0303030303030304E-2</v>
      </c>
      <c r="Q20" s="12">
        <v>44</v>
      </c>
      <c r="R20" s="13">
        <f t="shared" si="7"/>
        <v>2.6666666666666668E-2</v>
      </c>
      <c r="S20" s="12">
        <v>6</v>
      </c>
      <c r="T20" s="14">
        <f t="shared" si="8"/>
        <v>3.6363636363636364E-3</v>
      </c>
    </row>
    <row r="21" spans="1:20" x14ac:dyDescent="0.3">
      <c r="A21" s="10" t="s">
        <v>38</v>
      </c>
      <c r="B21" s="11">
        <v>9022</v>
      </c>
      <c r="C21" s="11">
        <v>6928</v>
      </c>
      <c r="D21" s="13">
        <f t="shared" si="0"/>
        <v>0.76790068720904459</v>
      </c>
      <c r="E21" s="12">
        <v>213</v>
      </c>
      <c r="F21" s="13">
        <f t="shared" si="1"/>
        <v>2.3608955885612945E-2</v>
      </c>
      <c r="G21" s="12">
        <v>0</v>
      </c>
      <c r="H21" s="13">
        <f t="shared" si="2"/>
        <v>0</v>
      </c>
      <c r="I21" s="12">
        <v>34</v>
      </c>
      <c r="J21" s="13">
        <f t="shared" si="3"/>
        <v>3.7685657282199069E-3</v>
      </c>
      <c r="K21" s="12">
        <v>0</v>
      </c>
      <c r="L21" s="13">
        <f t="shared" si="4"/>
        <v>0</v>
      </c>
      <c r="M21" s="12">
        <v>616</v>
      </c>
      <c r="N21" s="13">
        <f t="shared" si="5"/>
        <v>6.8277543781866554E-2</v>
      </c>
      <c r="O21" s="11">
        <v>1231</v>
      </c>
      <c r="P21" s="13">
        <f t="shared" si="6"/>
        <v>0.13644424739525604</v>
      </c>
      <c r="Q21" s="11">
        <v>1062</v>
      </c>
      <c r="R21" s="13">
        <f t="shared" si="7"/>
        <v>0.11771225892263357</v>
      </c>
      <c r="S21" s="12">
        <v>169</v>
      </c>
      <c r="T21" s="14">
        <f t="shared" si="8"/>
        <v>1.8731988472622477E-2</v>
      </c>
    </row>
    <row r="22" spans="1:20" x14ac:dyDescent="0.3">
      <c r="A22" s="10" t="s">
        <v>39</v>
      </c>
      <c r="B22" s="11">
        <v>8413</v>
      </c>
      <c r="C22" s="11">
        <v>7054</v>
      </c>
      <c r="D22" s="13">
        <f t="shared" si="0"/>
        <v>0.83846428146915486</v>
      </c>
      <c r="E22" s="12">
        <v>238</v>
      </c>
      <c r="F22" s="13">
        <f t="shared" si="1"/>
        <v>2.8289551883989066E-2</v>
      </c>
      <c r="G22" s="12">
        <v>21</v>
      </c>
      <c r="H22" s="13">
        <f t="shared" si="2"/>
        <v>2.4961369309402116E-3</v>
      </c>
      <c r="I22" s="12">
        <v>324</v>
      </c>
      <c r="J22" s="13">
        <f t="shared" si="3"/>
        <v>3.8511826934506124E-2</v>
      </c>
      <c r="K22" s="12">
        <v>0</v>
      </c>
      <c r="L22" s="13">
        <f t="shared" si="4"/>
        <v>0</v>
      </c>
      <c r="M22" s="12">
        <v>99</v>
      </c>
      <c r="N22" s="13">
        <f t="shared" si="5"/>
        <v>1.1767502674432426E-2</v>
      </c>
      <c r="O22" s="12">
        <v>677</v>
      </c>
      <c r="P22" s="13">
        <f t="shared" si="6"/>
        <v>8.0470700106977294E-2</v>
      </c>
      <c r="Q22" s="12">
        <v>410</v>
      </c>
      <c r="R22" s="13">
        <f t="shared" si="7"/>
        <v>4.8734101985023176E-2</v>
      </c>
      <c r="S22" s="12">
        <v>267</v>
      </c>
      <c r="T22" s="14">
        <f t="shared" si="8"/>
        <v>3.1736598121954118E-2</v>
      </c>
    </row>
    <row r="23" spans="1:20" x14ac:dyDescent="0.3">
      <c r="A23" s="10" t="s">
        <v>40</v>
      </c>
      <c r="B23" s="11">
        <v>7521</v>
      </c>
      <c r="C23" s="11">
        <v>5548</v>
      </c>
      <c r="D23" s="13">
        <f t="shared" si="0"/>
        <v>0.73766786331604839</v>
      </c>
      <c r="E23" s="12">
        <v>862</v>
      </c>
      <c r="F23" s="13">
        <f t="shared" si="1"/>
        <v>0.11461241856136152</v>
      </c>
      <c r="G23" s="12">
        <v>0</v>
      </c>
      <c r="H23" s="13">
        <f t="shared" si="2"/>
        <v>0</v>
      </c>
      <c r="I23" s="12">
        <v>460</v>
      </c>
      <c r="J23" s="13">
        <f t="shared" si="3"/>
        <v>6.1162079510703363E-2</v>
      </c>
      <c r="K23" s="12">
        <v>26</v>
      </c>
      <c r="L23" s="13">
        <f t="shared" si="4"/>
        <v>3.4569871027788856E-3</v>
      </c>
      <c r="M23" s="12">
        <v>80</v>
      </c>
      <c r="N23" s="13">
        <f t="shared" si="5"/>
        <v>1.0636883393165802E-2</v>
      </c>
      <c r="O23" s="12">
        <v>545</v>
      </c>
      <c r="P23" s="13">
        <f t="shared" si="6"/>
        <v>7.2463768115942032E-2</v>
      </c>
      <c r="Q23" s="12">
        <v>219</v>
      </c>
      <c r="R23" s="13">
        <f t="shared" si="7"/>
        <v>2.9118468288791385E-2</v>
      </c>
      <c r="S23" s="12">
        <v>326</v>
      </c>
      <c r="T23" s="14">
        <f t="shared" si="8"/>
        <v>4.3345299827150643E-2</v>
      </c>
    </row>
    <row r="24" spans="1:20" x14ac:dyDescent="0.3">
      <c r="A24" s="10" t="s">
        <v>41</v>
      </c>
      <c r="B24" s="11">
        <v>14459</v>
      </c>
      <c r="C24" s="11">
        <v>8599</v>
      </c>
      <c r="D24" s="13">
        <f t="shared" si="0"/>
        <v>0.5947160937824193</v>
      </c>
      <c r="E24" s="12">
        <v>802</v>
      </c>
      <c r="F24" s="13">
        <f t="shared" si="1"/>
        <v>5.5467183069368563E-2</v>
      </c>
      <c r="G24" s="12">
        <v>0</v>
      </c>
      <c r="H24" s="13">
        <f t="shared" si="2"/>
        <v>0</v>
      </c>
      <c r="I24" s="11">
        <v>3818</v>
      </c>
      <c r="J24" s="13">
        <f t="shared" si="3"/>
        <v>0.2640569887267446</v>
      </c>
      <c r="K24" s="12">
        <v>17</v>
      </c>
      <c r="L24" s="13">
        <f t="shared" si="4"/>
        <v>1.1757382944878622E-3</v>
      </c>
      <c r="M24" s="12">
        <v>591</v>
      </c>
      <c r="N24" s="13">
        <f t="shared" si="5"/>
        <v>4.0874196002489802E-2</v>
      </c>
      <c r="O24" s="12">
        <v>632</v>
      </c>
      <c r="P24" s="13">
        <f t="shared" si="6"/>
        <v>4.3709800124489939E-2</v>
      </c>
      <c r="Q24" s="12">
        <v>372</v>
      </c>
      <c r="R24" s="13">
        <f t="shared" si="7"/>
        <v>2.5727920326440279E-2</v>
      </c>
      <c r="S24" s="12">
        <v>260</v>
      </c>
      <c r="T24" s="14">
        <f t="shared" si="8"/>
        <v>1.7981879798049657E-2</v>
      </c>
    </row>
    <row r="25" spans="1:20" x14ac:dyDescent="0.3">
      <c r="A25" s="10" t="s">
        <v>42</v>
      </c>
      <c r="B25" s="11">
        <v>11015</v>
      </c>
      <c r="C25" s="11">
        <v>9048</v>
      </c>
      <c r="D25" s="13">
        <f t="shared" si="0"/>
        <v>0.82142532909668631</v>
      </c>
      <c r="E25" s="12">
        <v>128</v>
      </c>
      <c r="F25" s="13">
        <f t="shared" si="1"/>
        <v>1.162051747616886E-2</v>
      </c>
      <c r="G25" s="12">
        <v>12</v>
      </c>
      <c r="H25" s="13">
        <f t="shared" si="2"/>
        <v>1.0894235133908307E-3</v>
      </c>
      <c r="I25" s="11">
        <v>1296</v>
      </c>
      <c r="J25" s="13">
        <f t="shared" si="3"/>
        <v>0.11765773944620972</v>
      </c>
      <c r="K25" s="12">
        <v>0</v>
      </c>
      <c r="L25" s="13">
        <f t="shared" si="4"/>
        <v>0</v>
      </c>
      <c r="M25" s="12">
        <v>36</v>
      </c>
      <c r="N25" s="13">
        <f t="shared" si="5"/>
        <v>3.268270540172492E-3</v>
      </c>
      <c r="O25" s="12">
        <v>495</v>
      </c>
      <c r="P25" s="13">
        <f t="shared" si="6"/>
        <v>4.4938719927371765E-2</v>
      </c>
      <c r="Q25" s="12">
        <v>196</v>
      </c>
      <c r="R25" s="13">
        <f t="shared" si="7"/>
        <v>1.7793917385383568E-2</v>
      </c>
      <c r="S25" s="12">
        <v>299</v>
      </c>
      <c r="T25" s="14">
        <f t="shared" si="8"/>
        <v>2.7144802541988197E-2</v>
      </c>
    </row>
    <row r="26" spans="1:20" x14ac:dyDescent="0.3">
      <c r="A26" s="10" t="s">
        <v>43</v>
      </c>
      <c r="B26" s="11">
        <v>1731</v>
      </c>
      <c r="C26" s="11">
        <v>1494</v>
      </c>
      <c r="D26" s="13">
        <f t="shared" si="0"/>
        <v>0.86308492201039866</v>
      </c>
      <c r="E26" s="12">
        <v>42</v>
      </c>
      <c r="F26" s="13">
        <f t="shared" si="1"/>
        <v>2.4263431542461005E-2</v>
      </c>
      <c r="G26" s="12">
        <v>0</v>
      </c>
      <c r="H26" s="13">
        <f t="shared" si="2"/>
        <v>0</v>
      </c>
      <c r="I26" s="12">
        <v>39</v>
      </c>
      <c r="J26" s="13">
        <f t="shared" si="3"/>
        <v>2.2530329289428077E-2</v>
      </c>
      <c r="K26" s="12">
        <v>0</v>
      </c>
      <c r="L26" s="13">
        <f t="shared" si="4"/>
        <v>0</v>
      </c>
      <c r="M26" s="12">
        <v>53</v>
      </c>
      <c r="N26" s="13">
        <f t="shared" si="5"/>
        <v>3.0618139803581745E-2</v>
      </c>
      <c r="O26" s="12">
        <v>103</v>
      </c>
      <c r="P26" s="13">
        <f t="shared" si="6"/>
        <v>5.9503177354130563E-2</v>
      </c>
      <c r="Q26" s="12">
        <v>24</v>
      </c>
      <c r="R26" s="13">
        <f t="shared" si="7"/>
        <v>1.3864818024263431E-2</v>
      </c>
      <c r="S26" s="12">
        <v>79</v>
      </c>
      <c r="T26" s="14">
        <f t="shared" si="8"/>
        <v>4.563835932986713E-2</v>
      </c>
    </row>
    <row r="27" spans="1:20" x14ac:dyDescent="0.3">
      <c r="A27" s="10" t="s">
        <v>44</v>
      </c>
      <c r="B27" s="11">
        <v>1392</v>
      </c>
      <c r="C27" s="11">
        <v>1275</v>
      </c>
      <c r="D27" s="13">
        <f t="shared" si="0"/>
        <v>0.91594827586206895</v>
      </c>
      <c r="E27" s="12">
        <v>40</v>
      </c>
      <c r="F27" s="13">
        <f t="shared" si="1"/>
        <v>2.8735632183908046E-2</v>
      </c>
      <c r="G27" s="12">
        <v>0</v>
      </c>
      <c r="H27" s="13">
        <f t="shared" si="2"/>
        <v>0</v>
      </c>
      <c r="I27" s="12">
        <v>0</v>
      </c>
      <c r="J27" s="13">
        <f t="shared" si="3"/>
        <v>0</v>
      </c>
      <c r="K27" s="12">
        <v>0</v>
      </c>
      <c r="L27" s="13">
        <f t="shared" si="4"/>
        <v>0</v>
      </c>
      <c r="M27" s="12">
        <v>7</v>
      </c>
      <c r="N27" s="13">
        <f t="shared" si="5"/>
        <v>5.028735632183908E-3</v>
      </c>
      <c r="O27" s="12">
        <v>70</v>
      </c>
      <c r="P27" s="13">
        <f t="shared" si="6"/>
        <v>5.0287356321839081E-2</v>
      </c>
      <c r="Q27" s="12">
        <v>50</v>
      </c>
      <c r="R27" s="13">
        <f t="shared" si="7"/>
        <v>3.5919540229885055E-2</v>
      </c>
      <c r="S27" s="12">
        <v>20</v>
      </c>
      <c r="T27" s="14">
        <f t="shared" si="8"/>
        <v>1.4367816091954023E-2</v>
      </c>
    </row>
    <row r="28" spans="1:20" x14ac:dyDescent="0.3">
      <c r="A28" s="10" t="s">
        <v>45</v>
      </c>
      <c r="B28" s="11">
        <v>4430</v>
      </c>
      <c r="C28" s="11">
        <v>4119</v>
      </c>
      <c r="D28" s="13">
        <f t="shared" si="0"/>
        <v>0.92979683972911964</v>
      </c>
      <c r="E28" s="12">
        <v>25</v>
      </c>
      <c r="F28" s="13">
        <f t="shared" si="1"/>
        <v>5.6433408577878106E-3</v>
      </c>
      <c r="G28" s="12">
        <v>0</v>
      </c>
      <c r="H28" s="13">
        <f t="shared" si="2"/>
        <v>0</v>
      </c>
      <c r="I28" s="12">
        <v>194</v>
      </c>
      <c r="J28" s="13">
        <f t="shared" si="3"/>
        <v>4.3792325056433407E-2</v>
      </c>
      <c r="K28" s="12">
        <v>0</v>
      </c>
      <c r="L28" s="13">
        <f t="shared" si="4"/>
        <v>0</v>
      </c>
      <c r="M28" s="12">
        <v>0</v>
      </c>
      <c r="N28" s="13">
        <f t="shared" si="5"/>
        <v>0</v>
      </c>
      <c r="O28" s="12">
        <v>92</v>
      </c>
      <c r="P28" s="13">
        <f t="shared" si="6"/>
        <v>2.0767494356659141E-2</v>
      </c>
      <c r="Q28" s="12">
        <v>92</v>
      </c>
      <c r="R28" s="13">
        <f t="shared" si="7"/>
        <v>2.0767494356659141E-2</v>
      </c>
      <c r="S28" s="12">
        <v>0</v>
      </c>
      <c r="T28" s="14">
        <f t="shared" si="8"/>
        <v>0</v>
      </c>
    </row>
    <row r="29" spans="1:20" x14ac:dyDescent="0.3">
      <c r="A29" s="10" t="s">
        <v>46</v>
      </c>
      <c r="B29" s="11">
        <v>1225</v>
      </c>
      <c r="C29" s="11">
        <v>1019</v>
      </c>
      <c r="D29" s="13">
        <f t="shared" si="0"/>
        <v>0.83183673469387753</v>
      </c>
      <c r="E29" s="12">
        <v>27</v>
      </c>
      <c r="F29" s="13">
        <f t="shared" si="1"/>
        <v>2.2040816326530613E-2</v>
      </c>
      <c r="G29" s="12">
        <v>0</v>
      </c>
      <c r="H29" s="13">
        <f t="shared" si="2"/>
        <v>0</v>
      </c>
      <c r="I29" s="12">
        <v>4</v>
      </c>
      <c r="J29" s="13">
        <f t="shared" si="3"/>
        <v>3.2653061224489797E-3</v>
      </c>
      <c r="K29" s="12">
        <v>0</v>
      </c>
      <c r="L29" s="13">
        <f t="shared" si="4"/>
        <v>0</v>
      </c>
      <c r="M29" s="12">
        <v>3</v>
      </c>
      <c r="N29" s="13">
        <f t="shared" si="5"/>
        <v>2.4489795918367346E-3</v>
      </c>
      <c r="O29" s="12">
        <v>172</v>
      </c>
      <c r="P29" s="13">
        <f t="shared" si="6"/>
        <v>0.14040816326530611</v>
      </c>
      <c r="Q29" s="12">
        <v>149</v>
      </c>
      <c r="R29" s="13">
        <f t="shared" si="7"/>
        <v>0.12163265306122449</v>
      </c>
      <c r="S29" s="12">
        <v>23</v>
      </c>
      <c r="T29" s="14">
        <f t="shared" si="8"/>
        <v>1.8775510204081632E-2</v>
      </c>
    </row>
    <row r="30" spans="1:20" x14ac:dyDescent="0.3">
      <c r="A30" s="10" t="s">
        <v>47</v>
      </c>
      <c r="B30" s="11">
        <v>2089</v>
      </c>
      <c r="C30" s="11">
        <v>1889</v>
      </c>
      <c r="D30" s="13">
        <f t="shared" si="0"/>
        <v>0.90426041168022975</v>
      </c>
      <c r="E30" s="12">
        <v>1</v>
      </c>
      <c r="F30" s="13">
        <f t="shared" si="1"/>
        <v>4.7869794159885112E-4</v>
      </c>
      <c r="G30" s="12">
        <v>0</v>
      </c>
      <c r="H30" s="13">
        <f t="shared" si="2"/>
        <v>0</v>
      </c>
      <c r="I30" s="12">
        <v>40</v>
      </c>
      <c r="J30" s="13">
        <f t="shared" si="3"/>
        <v>1.9147917663954045E-2</v>
      </c>
      <c r="K30" s="12">
        <v>0</v>
      </c>
      <c r="L30" s="13">
        <f t="shared" si="4"/>
        <v>0</v>
      </c>
      <c r="M30" s="12">
        <v>5</v>
      </c>
      <c r="N30" s="13">
        <f t="shared" si="5"/>
        <v>2.3934897079942556E-3</v>
      </c>
      <c r="O30" s="12">
        <v>154</v>
      </c>
      <c r="P30" s="13">
        <f t="shared" si="6"/>
        <v>7.371948300622308E-2</v>
      </c>
      <c r="Q30" s="12">
        <v>75</v>
      </c>
      <c r="R30" s="13">
        <f t="shared" si="7"/>
        <v>3.5902345619913838E-2</v>
      </c>
      <c r="S30" s="12">
        <v>79</v>
      </c>
      <c r="T30" s="14">
        <f t="shared" si="8"/>
        <v>3.7817137386309242E-2</v>
      </c>
    </row>
    <row r="31" spans="1:20" x14ac:dyDescent="0.3">
      <c r="A31" s="10" t="s">
        <v>48</v>
      </c>
      <c r="B31" s="11">
        <v>8319</v>
      </c>
      <c r="C31" s="11">
        <v>8048</v>
      </c>
      <c r="D31" s="13">
        <f t="shared" si="0"/>
        <v>0.96742396922707052</v>
      </c>
      <c r="E31" s="12">
        <v>206</v>
      </c>
      <c r="F31" s="13">
        <f t="shared" si="1"/>
        <v>2.476259165765116E-2</v>
      </c>
      <c r="G31" s="12">
        <v>10</v>
      </c>
      <c r="H31" s="13">
        <f t="shared" si="2"/>
        <v>1.2020675561966582E-3</v>
      </c>
      <c r="I31" s="12">
        <v>53</v>
      </c>
      <c r="J31" s="13">
        <f t="shared" si="3"/>
        <v>6.3709580478422886E-3</v>
      </c>
      <c r="K31" s="12">
        <v>0</v>
      </c>
      <c r="L31" s="13">
        <f t="shared" si="4"/>
        <v>0</v>
      </c>
      <c r="M31" s="12">
        <v>2</v>
      </c>
      <c r="N31" s="13">
        <f t="shared" si="5"/>
        <v>2.4041351123933166E-4</v>
      </c>
      <c r="O31" s="12">
        <v>0</v>
      </c>
      <c r="P31" s="13">
        <f t="shared" si="6"/>
        <v>0</v>
      </c>
      <c r="Q31" s="12">
        <v>0</v>
      </c>
      <c r="R31" s="13">
        <f t="shared" si="7"/>
        <v>0</v>
      </c>
      <c r="S31" s="12">
        <v>0</v>
      </c>
      <c r="T31" s="14">
        <f t="shared" si="8"/>
        <v>0</v>
      </c>
    </row>
    <row r="32" spans="1:20" x14ac:dyDescent="0.3">
      <c r="A32" s="10" t="s">
        <v>49</v>
      </c>
      <c r="B32" s="11">
        <v>6096</v>
      </c>
      <c r="C32" s="11">
        <v>3424</v>
      </c>
      <c r="D32" s="13">
        <f t="shared" si="0"/>
        <v>0.56167979002624668</v>
      </c>
      <c r="E32" s="12">
        <v>241</v>
      </c>
      <c r="F32" s="13">
        <f t="shared" si="1"/>
        <v>3.9534120734908133E-2</v>
      </c>
      <c r="G32" s="12">
        <v>9</v>
      </c>
      <c r="H32" s="13">
        <f t="shared" si="2"/>
        <v>1.4763779527559055E-3</v>
      </c>
      <c r="I32" s="12">
        <v>11</v>
      </c>
      <c r="J32" s="13">
        <f t="shared" si="3"/>
        <v>1.8044619422572178E-3</v>
      </c>
      <c r="K32" s="12">
        <v>0</v>
      </c>
      <c r="L32" s="13">
        <f t="shared" si="4"/>
        <v>0</v>
      </c>
      <c r="M32" s="11">
        <v>1026</v>
      </c>
      <c r="N32" s="13">
        <f t="shared" si="5"/>
        <v>0.16830708661417323</v>
      </c>
      <c r="O32" s="11">
        <v>1385</v>
      </c>
      <c r="P32" s="13">
        <f t="shared" si="6"/>
        <v>0.22719816272965879</v>
      </c>
      <c r="Q32" s="11">
        <v>1169</v>
      </c>
      <c r="R32" s="13">
        <f t="shared" si="7"/>
        <v>0.19176509186351706</v>
      </c>
      <c r="S32" s="12">
        <v>216</v>
      </c>
      <c r="T32" s="14">
        <f t="shared" si="8"/>
        <v>3.5433070866141732E-2</v>
      </c>
    </row>
    <row r="33" spans="1:20" x14ac:dyDescent="0.3">
      <c r="A33" s="10" t="s">
        <v>50</v>
      </c>
      <c r="B33" s="11">
        <v>8763</v>
      </c>
      <c r="C33" s="11">
        <v>7441</v>
      </c>
      <c r="D33" s="13">
        <f t="shared" si="0"/>
        <v>0.84913842291452701</v>
      </c>
      <c r="E33" s="12">
        <v>101</v>
      </c>
      <c r="F33" s="13">
        <f t="shared" si="1"/>
        <v>1.1525733196393929E-2</v>
      </c>
      <c r="G33" s="12">
        <v>0</v>
      </c>
      <c r="H33" s="13">
        <f t="shared" si="2"/>
        <v>0</v>
      </c>
      <c r="I33" s="12">
        <v>294</v>
      </c>
      <c r="J33" s="13">
        <f t="shared" si="3"/>
        <v>3.3550154056829852E-2</v>
      </c>
      <c r="K33" s="12">
        <v>36</v>
      </c>
      <c r="L33" s="13">
        <f t="shared" si="4"/>
        <v>4.1081821294077373E-3</v>
      </c>
      <c r="M33" s="12">
        <v>304</v>
      </c>
      <c r="N33" s="13">
        <f t="shared" si="5"/>
        <v>3.4691315759443113E-2</v>
      </c>
      <c r="O33" s="12">
        <v>587</v>
      </c>
      <c r="P33" s="13">
        <f t="shared" si="6"/>
        <v>6.6986191943398374E-2</v>
      </c>
      <c r="Q33" s="12">
        <v>248</v>
      </c>
      <c r="R33" s="13">
        <f t="shared" si="7"/>
        <v>2.8300810224808855E-2</v>
      </c>
      <c r="S33" s="12">
        <v>339</v>
      </c>
      <c r="T33" s="14">
        <f t="shared" si="8"/>
        <v>3.8685381718589526E-2</v>
      </c>
    </row>
    <row r="34" spans="1:20" x14ac:dyDescent="0.3">
      <c r="A34" s="10" t="s">
        <v>51</v>
      </c>
      <c r="B34" s="11">
        <v>3200</v>
      </c>
      <c r="C34" s="11">
        <v>2519</v>
      </c>
      <c r="D34" s="13">
        <f t="shared" si="0"/>
        <v>0.78718750000000004</v>
      </c>
      <c r="E34" s="12">
        <v>37</v>
      </c>
      <c r="F34" s="13">
        <f t="shared" si="1"/>
        <v>1.15625E-2</v>
      </c>
      <c r="G34" s="12">
        <v>0</v>
      </c>
      <c r="H34" s="13">
        <f t="shared" si="2"/>
        <v>0</v>
      </c>
      <c r="I34" s="12">
        <v>53</v>
      </c>
      <c r="J34" s="13">
        <f t="shared" si="3"/>
        <v>1.6562500000000001E-2</v>
      </c>
      <c r="K34" s="12">
        <v>9</v>
      </c>
      <c r="L34" s="13">
        <f t="shared" si="4"/>
        <v>2.8124999999999999E-3</v>
      </c>
      <c r="M34" s="12">
        <v>163</v>
      </c>
      <c r="N34" s="13">
        <f t="shared" si="5"/>
        <v>5.0937499999999997E-2</v>
      </c>
      <c r="O34" s="12">
        <v>419</v>
      </c>
      <c r="P34" s="13">
        <f t="shared" si="6"/>
        <v>0.13093750000000001</v>
      </c>
      <c r="Q34" s="12">
        <v>258</v>
      </c>
      <c r="R34" s="13">
        <f t="shared" si="7"/>
        <v>8.0625000000000002E-2</v>
      </c>
      <c r="S34" s="12">
        <v>161</v>
      </c>
      <c r="T34" s="14">
        <f t="shared" si="8"/>
        <v>5.0312500000000003E-2</v>
      </c>
    </row>
    <row r="35" spans="1:20" x14ac:dyDescent="0.3">
      <c r="A35" s="10" t="s">
        <v>52</v>
      </c>
      <c r="B35" s="11">
        <v>8884</v>
      </c>
      <c r="C35" s="11">
        <v>6730</v>
      </c>
      <c r="D35" s="13">
        <f t="shared" si="0"/>
        <v>0.75754164790634848</v>
      </c>
      <c r="E35" s="12">
        <v>329</v>
      </c>
      <c r="F35" s="13">
        <f t="shared" si="1"/>
        <v>3.7032868077442591E-2</v>
      </c>
      <c r="G35" s="12">
        <v>0</v>
      </c>
      <c r="H35" s="13">
        <f t="shared" si="2"/>
        <v>0</v>
      </c>
      <c r="I35" s="12">
        <v>334</v>
      </c>
      <c r="J35" s="13">
        <f t="shared" si="3"/>
        <v>3.7595677622692482E-2</v>
      </c>
      <c r="K35" s="12">
        <v>0</v>
      </c>
      <c r="L35" s="13">
        <f t="shared" si="4"/>
        <v>0</v>
      </c>
      <c r="M35" s="12">
        <v>494</v>
      </c>
      <c r="N35" s="13">
        <f t="shared" si="5"/>
        <v>5.5605583070688878E-2</v>
      </c>
      <c r="O35" s="12">
        <v>997</v>
      </c>
      <c r="P35" s="13">
        <f t="shared" si="6"/>
        <v>0.11222422332282755</v>
      </c>
      <c r="Q35" s="12">
        <v>249</v>
      </c>
      <c r="R35" s="13">
        <f t="shared" si="7"/>
        <v>2.8027915353444396E-2</v>
      </c>
      <c r="S35" s="12">
        <v>748</v>
      </c>
      <c r="T35" s="14">
        <f t="shared" si="8"/>
        <v>8.4196307969383155E-2</v>
      </c>
    </row>
    <row r="36" spans="1:20" x14ac:dyDescent="0.3">
      <c r="A36" s="10" t="s">
        <v>53</v>
      </c>
      <c r="B36" s="11">
        <v>2525</v>
      </c>
      <c r="C36" s="11">
        <v>2200</v>
      </c>
      <c r="D36" s="13">
        <f t="shared" si="0"/>
        <v>0.87128712871287128</v>
      </c>
      <c r="E36" s="12">
        <v>80</v>
      </c>
      <c r="F36" s="13">
        <f t="shared" si="1"/>
        <v>3.1683168316831684E-2</v>
      </c>
      <c r="G36" s="12">
        <v>0</v>
      </c>
      <c r="H36" s="13">
        <f t="shared" si="2"/>
        <v>0</v>
      </c>
      <c r="I36" s="12">
        <v>55</v>
      </c>
      <c r="J36" s="13">
        <f t="shared" si="3"/>
        <v>2.1782178217821781E-2</v>
      </c>
      <c r="K36" s="12">
        <v>0</v>
      </c>
      <c r="L36" s="13">
        <f t="shared" si="4"/>
        <v>0</v>
      </c>
      <c r="M36" s="12">
        <v>160</v>
      </c>
      <c r="N36" s="13">
        <f t="shared" si="5"/>
        <v>6.3366336633663367E-2</v>
      </c>
      <c r="O36" s="12">
        <v>30</v>
      </c>
      <c r="P36" s="13">
        <f t="shared" si="6"/>
        <v>1.1881188118811881E-2</v>
      </c>
      <c r="Q36" s="12">
        <v>3</v>
      </c>
      <c r="R36" s="13">
        <f t="shared" si="7"/>
        <v>1.1881188118811881E-3</v>
      </c>
      <c r="S36" s="12">
        <v>27</v>
      </c>
      <c r="T36" s="14">
        <f t="shared" si="8"/>
        <v>1.0693069306930694E-2</v>
      </c>
    </row>
    <row r="37" spans="1:20" x14ac:dyDescent="0.3">
      <c r="A37" s="10" t="s">
        <v>54</v>
      </c>
      <c r="B37" s="11">
        <v>5570</v>
      </c>
      <c r="C37" s="11">
        <v>3817</v>
      </c>
      <c r="D37" s="13">
        <f t="shared" si="0"/>
        <v>0.68527827648114903</v>
      </c>
      <c r="E37" s="11">
        <v>1019</v>
      </c>
      <c r="F37" s="13">
        <f t="shared" si="1"/>
        <v>0.18294434470377019</v>
      </c>
      <c r="G37" s="12">
        <v>0</v>
      </c>
      <c r="H37" s="13">
        <f t="shared" si="2"/>
        <v>0</v>
      </c>
      <c r="I37" s="12">
        <v>2</v>
      </c>
      <c r="J37" s="13">
        <f t="shared" si="3"/>
        <v>3.590664272890485E-4</v>
      </c>
      <c r="K37" s="12">
        <v>0</v>
      </c>
      <c r="L37" s="13">
        <f t="shared" si="4"/>
        <v>0</v>
      </c>
      <c r="M37" s="12">
        <v>199</v>
      </c>
      <c r="N37" s="13">
        <f t="shared" si="5"/>
        <v>3.572710951526032E-2</v>
      </c>
      <c r="O37" s="12">
        <v>533</v>
      </c>
      <c r="P37" s="13">
        <f t="shared" si="6"/>
        <v>9.5691202872531425E-2</v>
      </c>
      <c r="Q37" s="12">
        <v>324</v>
      </c>
      <c r="R37" s="13">
        <f t="shared" si="7"/>
        <v>5.816876122082585E-2</v>
      </c>
      <c r="S37" s="12">
        <v>209</v>
      </c>
      <c r="T37" s="14">
        <f t="shared" si="8"/>
        <v>3.7522441651705568E-2</v>
      </c>
    </row>
    <row r="38" spans="1:20" x14ac:dyDescent="0.3">
      <c r="A38" s="10" t="s">
        <v>55</v>
      </c>
      <c r="B38" s="11">
        <v>3427</v>
      </c>
      <c r="C38" s="11">
        <v>2836</v>
      </c>
      <c r="D38" s="13">
        <f t="shared" si="0"/>
        <v>0.82754595856434199</v>
      </c>
      <c r="E38" s="12">
        <v>54</v>
      </c>
      <c r="F38" s="13">
        <f t="shared" si="1"/>
        <v>1.5757222060110883E-2</v>
      </c>
      <c r="G38" s="12">
        <v>13</v>
      </c>
      <c r="H38" s="13">
        <f t="shared" si="2"/>
        <v>3.7934053107674349E-3</v>
      </c>
      <c r="I38" s="12">
        <v>370</v>
      </c>
      <c r="J38" s="13">
        <f t="shared" si="3"/>
        <v>0.10796615115261161</v>
      </c>
      <c r="K38" s="12">
        <v>0</v>
      </c>
      <c r="L38" s="13">
        <f t="shared" si="4"/>
        <v>0</v>
      </c>
      <c r="M38" s="12">
        <v>6</v>
      </c>
      <c r="N38" s="13">
        <f t="shared" si="5"/>
        <v>1.7508024511234317E-3</v>
      </c>
      <c r="O38" s="12">
        <v>148</v>
      </c>
      <c r="P38" s="13">
        <f t="shared" si="6"/>
        <v>4.3186460461044643E-2</v>
      </c>
      <c r="Q38" s="12">
        <v>107</v>
      </c>
      <c r="R38" s="13">
        <f t="shared" si="7"/>
        <v>3.1222643711701196E-2</v>
      </c>
      <c r="S38" s="12">
        <v>41</v>
      </c>
      <c r="T38" s="14">
        <f t="shared" si="8"/>
        <v>1.1963816749343449E-2</v>
      </c>
    </row>
    <row r="39" spans="1:20" x14ac:dyDescent="0.3">
      <c r="A39" s="10" t="s">
        <v>56</v>
      </c>
      <c r="B39" s="12">
        <v>348</v>
      </c>
      <c r="C39" s="12">
        <v>253</v>
      </c>
      <c r="D39" s="13">
        <f t="shared" si="0"/>
        <v>0.72701149425287359</v>
      </c>
      <c r="E39" s="12">
        <v>43</v>
      </c>
      <c r="F39" s="13">
        <f t="shared" si="1"/>
        <v>0.1235632183908046</v>
      </c>
      <c r="G39" s="12">
        <v>0</v>
      </c>
      <c r="H39" s="13">
        <f t="shared" si="2"/>
        <v>0</v>
      </c>
      <c r="I39" s="12">
        <v>0</v>
      </c>
      <c r="J39" s="13">
        <f t="shared" si="3"/>
        <v>0</v>
      </c>
      <c r="K39" s="12">
        <v>0</v>
      </c>
      <c r="L39" s="13">
        <f t="shared" si="4"/>
        <v>0</v>
      </c>
      <c r="M39" s="12">
        <v>2</v>
      </c>
      <c r="N39" s="13">
        <f t="shared" si="5"/>
        <v>5.7471264367816091E-3</v>
      </c>
      <c r="O39" s="12">
        <v>50</v>
      </c>
      <c r="P39" s="13">
        <f t="shared" si="6"/>
        <v>0.14367816091954022</v>
      </c>
      <c r="Q39" s="12">
        <v>37</v>
      </c>
      <c r="R39" s="13">
        <f t="shared" si="7"/>
        <v>0.10632183908045977</v>
      </c>
      <c r="S39" s="12">
        <v>13</v>
      </c>
      <c r="T39" s="14">
        <f t="shared" si="8"/>
        <v>3.7356321839080463E-2</v>
      </c>
    </row>
    <row r="40" spans="1:20" x14ac:dyDescent="0.3">
      <c r="A40" s="10" t="s">
        <v>57</v>
      </c>
      <c r="B40" s="11">
        <v>11423</v>
      </c>
      <c r="C40" s="11">
        <v>8448</v>
      </c>
      <c r="D40" s="13">
        <f t="shared" si="0"/>
        <v>0.73956053576118352</v>
      </c>
      <c r="E40" s="12">
        <v>135</v>
      </c>
      <c r="F40" s="13">
        <f t="shared" si="1"/>
        <v>1.1818261402433687E-2</v>
      </c>
      <c r="G40" s="12">
        <v>57</v>
      </c>
      <c r="H40" s="13">
        <f t="shared" si="2"/>
        <v>4.9899325921386678E-3</v>
      </c>
      <c r="I40" s="12">
        <v>272</v>
      </c>
      <c r="J40" s="13">
        <f t="shared" si="3"/>
        <v>2.3811608158977503E-2</v>
      </c>
      <c r="K40" s="12">
        <v>0</v>
      </c>
      <c r="L40" s="13">
        <f t="shared" si="4"/>
        <v>0</v>
      </c>
      <c r="M40" s="11">
        <v>1272</v>
      </c>
      <c r="N40" s="13">
        <f t="shared" si="5"/>
        <v>0.11135428521404185</v>
      </c>
      <c r="O40" s="11">
        <v>1239</v>
      </c>
      <c r="P40" s="13">
        <f t="shared" si="6"/>
        <v>0.10846537687122472</v>
      </c>
      <c r="Q40" s="11">
        <v>1150</v>
      </c>
      <c r="R40" s="13">
        <f t="shared" si="7"/>
        <v>0.10067407861332399</v>
      </c>
      <c r="S40" s="12">
        <v>89</v>
      </c>
      <c r="T40" s="14">
        <f t="shared" si="8"/>
        <v>7.7912982579007263E-3</v>
      </c>
    </row>
    <row r="41" spans="1:20" x14ac:dyDescent="0.3">
      <c r="A41" s="10" t="s">
        <v>58</v>
      </c>
      <c r="B41" s="11">
        <v>5823</v>
      </c>
      <c r="C41" s="11">
        <v>5616</v>
      </c>
      <c r="D41" s="13">
        <f t="shared" si="0"/>
        <v>0.96445131375579596</v>
      </c>
      <c r="E41" s="12">
        <v>0</v>
      </c>
      <c r="F41" s="13">
        <f t="shared" si="1"/>
        <v>0</v>
      </c>
      <c r="G41" s="12">
        <v>9</v>
      </c>
      <c r="H41" s="13">
        <f t="shared" si="2"/>
        <v>1.5455950540958269E-3</v>
      </c>
      <c r="I41" s="12">
        <v>62</v>
      </c>
      <c r="J41" s="13">
        <f t="shared" si="3"/>
        <v>1.0647432594882362E-2</v>
      </c>
      <c r="K41" s="12">
        <v>0</v>
      </c>
      <c r="L41" s="13">
        <f t="shared" si="4"/>
        <v>0</v>
      </c>
      <c r="M41" s="12">
        <v>77</v>
      </c>
      <c r="N41" s="13">
        <f t="shared" si="5"/>
        <v>1.3223424351708741E-2</v>
      </c>
      <c r="O41" s="12">
        <v>59</v>
      </c>
      <c r="P41" s="13">
        <f t="shared" si="6"/>
        <v>1.0132234243517087E-2</v>
      </c>
      <c r="Q41" s="12">
        <v>0</v>
      </c>
      <c r="R41" s="13">
        <f t="shared" si="7"/>
        <v>0</v>
      </c>
      <c r="S41" s="12">
        <v>59</v>
      </c>
      <c r="T41" s="14">
        <f t="shared" si="8"/>
        <v>1.0132234243517087E-2</v>
      </c>
    </row>
    <row r="42" spans="1:20" x14ac:dyDescent="0.3">
      <c r="A42" s="10" t="s">
        <v>59</v>
      </c>
      <c r="B42" s="11">
        <v>1223</v>
      </c>
      <c r="C42" s="11">
        <v>1141</v>
      </c>
      <c r="D42" s="13">
        <f t="shared" si="0"/>
        <v>0.93295175797219954</v>
      </c>
      <c r="E42" s="12">
        <v>15</v>
      </c>
      <c r="F42" s="13">
        <f t="shared" si="1"/>
        <v>1.2264922322158627E-2</v>
      </c>
      <c r="G42" s="12">
        <v>0</v>
      </c>
      <c r="H42" s="13">
        <f t="shared" si="2"/>
        <v>0</v>
      </c>
      <c r="I42" s="12">
        <v>47</v>
      </c>
      <c r="J42" s="13">
        <f t="shared" si="3"/>
        <v>3.8430089942763694E-2</v>
      </c>
      <c r="K42" s="12">
        <v>0</v>
      </c>
      <c r="L42" s="13">
        <f t="shared" si="4"/>
        <v>0</v>
      </c>
      <c r="M42" s="12">
        <v>12</v>
      </c>
      <c r="N42" s="13">
        <f t="shared" si="5"/>
        <v>9.8119378577269014E-3</v>
      </c>
      <c r="O42" s="12">
        <v>8</v>
      </c>
      <c r="P42" s="13">
        <f t="shared" si="6"/>
        <v>6.5412919051512676E-3</v>
      </c>
      <c r="Q42" s="12">
        <v>2</v>
      </c>
      <c r="R42" s="13">
        <f t="shared" si="7"/>
        <v>1.6353229762878169E-3</v>
      </c>
      <c r="S42" s="12">
        <v>6</v>
      </c>
      <c r="T42" s="14">
        <f t="shared" si="8"/>
        <v>4.9059689288634507E-3</v>
      </c>
    </row>
    <row r="43" spans="1:20" x14ac:dyDescent="0.3">
      <c r="A43" s="10" t="s">
        <v>60</v>
      </c>
      <c r="B43" s="11">
        <v>8419</v>
      </c>
      <c r="C43" s="11">
        <v>7690</v>
      </c>
      <c r="D43" s="13">
        <f t="shared" si="0"/>
        <v>0.91341014372253237</v>
      </c>
      <c r="E43" s="12">
        <v>109</v>
      </c>
      <c r="F43" s="13">
        <f t="shared" si="1"/>
        <v>1.2946905808290771E-2</v>
      </c>
      <c r="G43" s="12">
        <v>8</v>
      </c>
      <c r="H43" s="13">
        <f t="shared" si="2"/>
        <v>9.5023161895712075E-4</v>
      </c>
      <c r="I43" s="12">
        <v>62</v>
      </c>
      <c r="J43" s="13">
        <f t="shared" si="3"/>
        <v>7.3642950469176866E-3</v>
      </c>
      <c r="K43" s="12">
        <v>0</v>
      </c>
      <c r="L43" s="13">
        <f t="shared" si="4"/>
        <v>0</v>
      </c>
      <c r="M43" s="12">
        <v>124</v>
      </c>
      <c r="N43" s="13">
        <f t="shared" si="5"/>
        <v>1.4728590093835373E-2</v>
      </c>
      <c r="O43" s="12">
        <v>426</v>
      </c>
      <c r="P43" s="13">
        <f t="shared" si="6"/>
        <v>5.0599833709466684E-2</v>
      </c>
      <c r="Q43" s="12">
        <v>348</v>
      </c>
      <c r="R43" s="13">
        <f t="shared" si="7"/>
        <v>4.1335075424634757E-2</v>
      </c>
      <c r="S43" s="12">
        <v>78</v>
      </c>
      <c r="T43" s="14">
        <f t="shared" si="8"/>
        <v>9.2647582848319286E-3</v>
      </c>
    </row>
    <row r="44" spans="1:20" x14ac:dyDescent="0.3">
      <c r="A44" s="10" t="s">
        <v>61</v>
      </c>
      <c r="B44" s="11">
        <v>5763</v>
      </c>
      <c r="C44" s="11">
        <v>3777</v>
      </c>
      <c r="D44" s="13">
        <f t="shared" si="0"/>
        <v>0.65538781884435193</v>
      </c>
      <c r="E44" s="12">
        <v>445</v>
      </c>
      <c r="F44" s="13">
        <f t="shared" si="1"/>
        <v>7.721672739892417E-2</v>
      </c>
      <c r="G44" s="12">
        <v>0</v>
      </c>
      <c r="H44" s="13">
        <f t="shared" si="2"/>
        <v>0</v>
      </c>
      <c r="I44" s="12">
        <v>150</v>
      </c>
      <c r="J44" s="13">
        <f t="shared" si="3"/>
        <v>2.6028110359187923E-2</v>
      </c>
      <c r="K44" s="12">
        <v>0</v>
      </c>
      <c r="L44" s="13">
        <f t="shared" si="4"/>
        <v>0</v>
      </c>
      <c r="M44" s="12">
        <v>165</v>
      </c>
      <c r="N44" s="13">
        <f t="shared" si="5"/>
        <v>2.8630921395106715E-2</v>
      </c>
      <c r="O44" s="11">
        <v>1226</v>
      </c>
      <c r="P44" s="13">
        <f t="shared" si="6"/>
        <v>0.21273642200242929</v>
      </c>
      <c r="Q44" s="12">
        <v>516</v>
      </c>
      <c r="R44" s="13">
        <f t="shared" si="7"/>
        <v>8.9536699635606454E-2</v>
      </c>
      <c r="S44" s="12">
        <v>710</v>
      </c>
      <c r="T44" s="14">
        <f t="shared" si="8"/>
        <v>0.12319972236682283</v>
      </c>
    </row>
    <row r="45" spans="1:20" x14ac:dyDescent="0.3">
      <c r="A45" s="10" t="s">
        <v>62</v>
      </c>
      <c r="B45" s="11">
        <v>3894</v>
      </c>
      <c r="C45" s="11">
        <v>2263</v>
      </c>
      <c r="D45" s="13">
        <f t="shared" si="0"/>
        <v>0.5811504879301489</v>
      </c>
      <c r="E45" s="12">
        <v>660</v>
      </c>
      <c r="F45" s="13">
        <f t="shared" si="1"/>
        <v>0.16949152542372881</v>
      </c>
      <c r="G45" s="12">
        <v>0</v>
      </c>
      <c r="H45" s="13">
        <f t="shared" si="2"/>
        <v>0</v>
      </c>
      <c r="I45" s="12">
        <v>74</v>
      </c>
      <c r="J45" s="13">
        <f t="shared" si="3"/>
        <v>1.9003595274781716E-2</v>
      </c>
      <c r="K45" s="12">
        <v>0</v>
      </c>
      <c r="L45" s="13">
        <f t="shared" si="4"/>
        <v>0</v>
      </c>
      <c r="M45" s="12">
        <v>280</v>
      </c>
      <c r="N45" s="13">
        <f t="shared" si="5"/>
        <v>7.1905495634309188E-2</v>
      </c>
      <c r="O45" s="12">
        <v>617</v>
      </c>
      <c r="P45" s="13">
        <f t="shared" si="6"/>
        <v>0.15844889573703133</v>
      </c>
      <c r="Q45" s="12">
        <v>184</v>
      </c>
      <c r="R45" s="13">
        <f t="shared" si="7"/>
        <v>4.7252182845403182E-2</v>
      </c>
      <c r="S45" s="12">
        <v>433</v>
      </c>
      <c r="T45" s="14">
        <f t="shared" si="8"/>
        <v>0.11119671289162815</v>
      </c>
    </row>
    <row r="46" spans="1:20" x14ac:dyDescent="0.3">
      <c r="A46" s="10" t="s">
        <v>63</v>
      </c>
      <c r="B46" s="11">
        <v>5654</v>
      </c>
      <c r="C46" s="11">
        <v>4920</v>
      </c>
      <c r="D46" s="13">
        <f t="shared" si="0"/>
        <v>0.87018040325433321</v>
      </c>
      <c r="E46" s="12">
        <v>40</v>
      </c>
      <c r="F46" s="13">
        <f t="shared" si="1"/>
        <v>7.0746374248319777E-3</v>
      </c>
      <c r="G46" s="12">
        <v>0</v>
      </c>
      <c r="H46" s="13">
        <f t="shared" si="2"/>
        <v>0</v>
      </c>
      <c r="I46" s="12">
        <v>285</v>
      </c>
      <c r="J46" s="13">
        <f t="shared" si="3"/>
        <v>5.0406791651927838E-2</v>
      </c>
      <c r="K46" s="12">
        <v>0</v>
      </c>
      <c r="L46" s="13">
        <f t="shared" si="4"/>
        <v>0</v>
      </c>
      <c r="M46" s="12">
        <v>76</v>
      </c>
      <c r="N46" s="13">
        <f t="shared" si="5"/>
        <v>1.3441811107180757E-2</v>
      </c>
      <c r="O46" s="12">
        <v>333</v>
      </c>
      <c r="P46" s="13">
        <f t="shared" si="6"/>
        <v>5.8896356561726211E-2</v>
      </c>
      <c r="Q46" s="12">
        <v>188</v>
      </c>
      <c r="R46" s="13">
        <f t="shared" si="7"/>
        <v>3.3250795896710296E-2</v>
      </c>
      <c r="S46" s="12">
        <v>145</v>
      </c>
      <c r="T46" s="14">
        <f t="shared" si="8"/>
        <v>2.5645560665015919E-2</v>
      </c>
    </row>
    <row r="47" spans="1:20" x14ac:dyDescent="0.3">
      <c r="A47" s="10" t="s">
        <v>64</v>
      </c>
      <c r="B47" s="11">
        <v>3875</v>
      </c>
      <c r="C47" s="11">
        <v>3404</v>
      </c>
      <c r="D47" s="13">
        <f t="shared" si="0"/>
        <v>0.87845161290322582</v>
      </c>
      <c r="E47" s="12">
        <v>49</v>
      </c>
      <c r="F47" s="13">
        <f t="shared" si="1"/>
        <v>1.264516129032258E-2</v>
      </c>
      <c r="G47" s="12">
        <v>0</v>
      </c>
      <c r="H47" s="13">
        <f t="shared" si="2"/>
        <v>0</v>
      </c>
      <c r="I47" s="12">
        <v>98</v>
      </c>
      <c r="J47" s="13">
        <f t="shared" si="3"/>
        <v>2.5290322580645161E-2</v>
      </c>
      <c r="K47" s="12">
        <v>0</v>
      </c>
      <c r="L47" s="13">
        <f t="shared" si="4"/>
        <v>0</v>
      </c>
      <c r="M47" s="12">
        <v>108</v>
      </c>
      <c r="N47" s="13">
        <f t="shared" si="5"/>
        <v>2.7870967741935485E-2</v>
      </c>
      <c r="O47" s="12">
        <v>216</v>
      </c>
      <c r="P47" s="13">
        <f t="shared" si="6"/>
        <v>5.574193548387097E-2</v>
      </c>
      <c r="Q47" s="12">
        <v>127</v>
      </c>
      <c r="R47" s="13">
        <f t="shared" si="7"/>
        <v>3.27741935483871E-2</v>
      </c>
      <c r="S47" s="12">
        <v>89</v>
      </c>
      <c r="T47" s="14">
        <f t="shared" si="8"/>
        <v>2.2967741935483871E-2</v>
      </c>
    </row>
    <row r="48" spans="1:20" x14ac:dyDescent="0.3">
      <c r="A48" s="10" t="s">
        <v>65</v>
      </c>
      <c r="B48" s="11">
        <v>19062</v>
      </c>
      <c r="C48" s="11">
        <v>15336</v>
      </c>
      <c r="D48" s="13">
        <f t="shared" si="0"/>
        <v>0.80453257790368271</v>
      </c>
      <c r="E48" s="11">
        <v>1177</v>
      </c>
      <c r="F48" s="13">
        <f t="shared" si="1"/>
        <v>6.1745881859196307E-2</v>
      </c>
      <c r="G48" s="12">
        <v>14</v>
      </c>
      <c r="H48" s="13">
        <f t="shared" si="2"/>
        <v>7.3444549365229257E-4</v>
      </c>
      <c r="I48" s="12">
        <v>732</v>
      </c>
      <c r="J48" s="13">
        <f t="shared" si="3"/>
        <v>3.840100723953415E-2</v>
      </c>
      <c r="K48" s="12">
        <v>0</v>
      </c>
      <c r="L48" s="13">
        <f t="shared" si="4"/>
        <v>0</v>
      </c>
      <c r="M48" s="12">
        <v>314</v>
      </c>
      <c r="N48" s="13">
        <f t="shared" si="5"/>
        <v>1.6472563214772848E-2</v>
      </c>
      <c r="O48" s="11">
        <v>1489</v>
      </c>
      <c r="P48" s="13">
        <f t="shared" si="6"/>
        <v>7.8113524289161684E-2</v>
      </c>
      <c r="Q48" s="12">
        <v>571</v>
      </c>
      <c r="R48" s="13">
        <f t="shared" si="7"/>
        <v>2.9954884062532789E-2</v>
      </c>
      <c r="S48" s="12">
        <v>918</v>
      </c>
      <c r="T48" s="14">
        <f t="shared" si="8"/>
        <v>4.8158640226628892E-2</v>
      </c>
    </row>
    <row r="49" spans="1:20" x14ac:dyDescent="0.3">
      <c r="A49" s="10" t="s">
        <v>66</v>
      </c>
      <c r="B49" s="11">
        <v>4452</v>
      </c>
      <c r="C49" s="11">
        <v>3194</v>
      </c>
      <c r="D49" s="13">
        <f t="shared" si="0"/>
        <v>0.71743036837376462</v>
      </c>
      <c r="E49" s="12">
        <v>333</v>
      </c>
      <c r="F49" s="13">
        <f t="shared" si="1"/>
        <v>7.4797843665768193E-2</v>
      </c>
      <c r="G49" s="12">
        <v>6</v>
      </c>
      <c r="H49" s="13">
        <f t="shared" si="2"/>
        <v>1.3477088948787063E-3</v>
      </c>
      <c r="I49" s="12">
        <v>661</v>
      </c>
      <c r="J49" s="13">
        <f t="shared" si="3"/>
        <v>0.14847259658580414</v>
      </c>
      <c r="K49" s="12">
        <v>0</v>
      </c>
      <c r="L49" s="13">
        <f t="shared" si="4"/>
        <v>0</v>
      </c>
      <c r="M49" s="12">
        <v>118</v>
      </c>
      <c r="N49" s="13">
        <f t="shared" si="5"/>
        <v>2.6504941599281222E-2</v>
      </c>
      <c r="O49" s="12">
        <v>140</v>
      </c>
      <c r="P49" s="13">
        <f t="shared" si="6"/>
        <v>3.1446540880503145E-2</v>
      </c>
      <c r="Q49" s="12">
        <v>64</v>
      </c>
      <c r="R49" s="13">
        <f t="shared" si="7"/>
        <v>1.4375561545372867E-2</v>
      </c>
      <c r="S49" s="12">
        <v>76</v>
      </c>
      <c r="T49" s="14">
        <f t="shared" si="8"/>
        <v>1.7070979335130278E-2</v>
      </c>
    </row>
    <row r="50" spans="1:20" x14ac:dyDescent="0.3">
      <c r="A50" s="10" t="s">
        <v>67</v>
      </c>
      <c r="B50" s="11">
        <v>4248</v>
      </c>
      <c r="C50" s="11">
        <v>3407</v>
      </c>
      <c r="D50" s="13">
        <f t="shared" si="0"/>
        <v>0.80202448210922783</v>
      </c>
      <c r="E50" s="12">
        <v>328</v>
      </c>
      <c r="F50" s="13">
        <f t="shared" si="1"/>
        <v>7.7212806026365349E-2</v>
      </c>
      <c r="G50" s="12">
        <v>0</v>
      </c>
      <c r="H50" s="13">
        <f t="shared" si="2"/>
        <v>0</v>
      </c>
      <c r="I50" s="12">
        <v>43</v>
      </c>
      <c r="J50" s="13">
        <f t="shared" si="3"/>
        <v>1.012241054613936E-2</v>
      </c>
      <c r="K50" s="12">
        <v>0</v>
      </c>
      <c r="L50" s="13">
        <f t="shared" si="4"/>
        <v>0</v>
      </c>
      <c r="M50" s="12">
        <v>187</v>
      </c>
      <c r="N50" s="13">
        <f t="shared" si="5"/>
        <v>4.4020715630885124E-2</v>
      </c>
      <c r="O50" s="12">
        <v>283</v>
      </c>
      <c r="P50" s="13">
        <f t="shared" si="6"/>
        <v>6.6619585687382299E-2</v>
      </c>
      <c r="Q50" s="12">
        <v>156</v>
      </c>
      <c r="R50" s="13">
        <f t="shared" si="7"/>
        <v>3.6723163841807911E-2</v>
      </c>
      <c r="S50" s="12">
        <v>127</v>
      </c>
      <c r="T50" s="14">
        <f t="shared" si="8"/>
        <v>2.9896421845574388E-2</v>
      </c>
    </row>
    <row r="51" spans="1:20" x14ac:dyDescent="0.3">
      <c r="A51" s="10" t="s">
        <v>68</v>
      </c>
      <c r="B51" s="11">
        <v>8811</v>
      </c>
      <c r="C51" s="11">
        <v>8048</v>
      </c>
      <c r="D51" s="13">
        <f t="shared" si="0"/>
        <v>0.91340369992055381</v>
      </c>
      <c r="E51" s="12">
        <v>134</v>
      </c>
      <c r="F51" s="13">
        <f t="shared" si="1"/>
        <v>1.5208262399273635E-2</v>
      </c>
      <c r="G51" s="12">
        <v>2</v>
      </c>
      <c r="H51" s="13">
        <f t="shared" si="2"/>
        <v>2.2698899103393486E-4</v>
      </c>
      <c r="I51" s="12">
        <v>129</v>
      </c>
      <c r="J51" s="13">
        <f t="shared" si="3"/>
        <v>1.4640789921688798E-2</v>
      </c>
      <c r="K51" s="12">
        <v>0</v>
      </c>
      <c r="L51" s="13">
        <f t="shared" si="4"/>
        <v>0</v>
      </c>
      <c r="M51" s="12">
        <v>51</v>
      </c>
      <c r="N51" s="13">
        <f t="shared" si="5"/>
        <v>5.7882192713653389E-3</v>
      </c>
      <c r="O51" s="12">
        <v>447</v>
      </c>
      <c r="P51" s="13">
        <f t="shared" si="6"/>
        <v>5.0732039496084437E-2</v>
      </c>
      <c r="Q51" s="12">
        <v>229</v>
      </c>
      <c r="R51" s="13">
        <f t="shared" si="7"/>
        <v>2.5990239473385541E-2</v>
      </c>
      <c r="S51" s="12">
        <v>218</v>
      </c>
      <c r="T51" s="14">
        <f t="shared" si="8"/>
        <v>2.47418000226989E-2</v>
      </c>
    </row>
    <row r="52" spans="1:20" x14ac:dyDescent="0.3">
      <c r="A52" s="10" t="s">
        <v>69</v>
      </c>
      <c r="B52" s="11">
        <v>1843</v>
      </c>
      <c r="C52" s="12">
        <v>767</v>
      </c>
      <c r="D52" s="13">
        <f t="shared" si="0"/>
        <v>0.41616928920238744</v>
      </c>
      <c r="E52" s="12">
        <v>596</v>
      </c>
      <c r="F52" s="13">
        <f t="shared" si="1"/>
        <v>0.32338578404774826</v>
      </c>
      <c r="G52" s="12">
        <v>1</v>
      </c>
      <c r="H52" s="13">
        <f t="shared" si="2"/>
        <v>5.4259359739555074E-4</v>
      </c>
      <c r="I52" s="12">
        <v>17</v>
      </c>
      <c r="J52" s="13">
        <f t="shared" si="3"/>
        <v>9.2240911557243625E-3</v>
      </c>
      <c r="K52" s="12">
        <v>0</v>
      </c>
      <c r="L52" s="13">
        <f t="shared" si="4"/>
        <v>0</v>
      </c>
      <c r="M52" s="12">
        <v>59</v>
      </c>
      <c r="N52" s="13">
        <f t="shared" si="5"/>
        <v>3.2013022246337494E-2</v>
      </c>
      <c r="O52" s="12">
        <v>403</v>
      </c>
      <c r="P52" s="13">
        <f t="shared" si="6"/>
        <v>0.21866521975040695</v>
      </c>
      <c r="Q52" s="12">
        <v>283</v>
      </c>
      <c r="R52" s="13">
        <f t="shared" si="7"/>
        <v>0.15355398806294085</v>
      </c>
      <c r="S52" s="12">
        <v>120</v>
      </c>
      <c r="T52" s="14">
        <f t="shared" si="8"/>
        <v>6.511123168746609E-2</v>
      </c>
    </row>
    <row r="53" spans="1:20" x14ac:dyDescent="0.3">
      <c r="A53" s="10" t="s">
        <v>70</v>
      </c>
      <c r="B53" s="11">
        <v>2796</v>
      </c>
      <c r="C53" s="11">
        <v>2657</v>
      </c>
      <c r="D53" s="13">
        <f t="shared" si="0"/>
        <v>0.95028612303290416</v>
      </c>
      <c r="E53" s="12">
        <v>0</v>
      </c>
      <c r="F53" s="13">
        <f t="shared" si="1"/>
        <v>0</v>
      </c>
      <c r="G53" s="12">
        <v>0</v>
      </c>
      <c r="H53" s="13">
        <f t="shared" si="2"/>
        <v>0</v>
      </c>
      <c r="I53" s="12">
        <v>49</v>
      </c>
      <c r="J53" s="13">
        <f t="shared" si="3"/>
        <v>1.7525035765379112E-2</v>
      </c>
      <c r="K53" s="12">
        <v>0</v>
      </c>
      <c r="L53" s="13">
        <f t="shared" si="4"/>
        <v>0</v>
      </c>
      <c r="M53" s="12">
        <v>85</v>
      </c>
      <c r="N53" s="13">
        <f t="shared" si="5"/>
        <v>3.0400572246065807E-2</v>
      </c>
      <c r="O53" s="12">
        <v>5</v>
      </c>
      <c r="P53" s="13">
        <f t="shared" si="6"/>
        <v>1.7882689556509299E-3</v>
      </c>
      <c r="Q53" s="12">
        <v>0</v>
      </c>
      <c r="R53" s="13">
        <f t="shared" si="7"/>
        <v>0</v>
      </c>
      <c r="S53" s="12">
        <v>5</v>
      </c>
      <c r="T53" s="14">
        <f t="shared" si="8"/>
        <v>1.7882689556509299E-3</v>
      </c>
    </row>
    <row r="54" spans="1:20" x14ac:dyDescent="0.3">
      <c r="A54" s="10" t="s">
        <v>71</v>
      </c>
      <c r="B54" s="11">
        <v>3551</v>
      </c>
      <c r="C54" s="11">
        <v>2922</v>
      </c>
      <c r="D54" s="13">
        <f t="shared" si="0"/>
        <v>0.82286679808504648</v>
      </c>
      <c r="E54" s="12">
        <v>152</v>
      </c>
      <c r="F54" s="13">
        <f t="shared" si="1"/>
        <v>4.2804843705998311E-2</v>
      </c>
      <c r="G54" s="12">
        <v>0</v>
      </c>
      <c r="H54" s="13">
        <f t="shared" si="2"/>
        <v>0</v>
      </c>
      <c r="I54" s="12">
        <v>96</v>
      </c>
      <c r="J54" s="13">
        <f t="shared" si="3"/>
        <v>2.7034638130104195E-2</v>
      </c>
      <c r="K54" s="12">
        <v>0</v>
      </c>
      <c r="L54" s="13">
        <f t="shared" si="4"/>
        <v>0</v>
      </c>
      <c r="M54" s="12">
        <v>263</v>
      </c>
      <c r="N54" s="13">
        <f t="shared" si="5"/>
        <v>7.4063644043931287E-2</v>
      </c>
      <c r="O54" s="12">
        <v>118</v>
      </c>
      <c r="P54" s="13">
        <f t="shared" si="6"/>
        <v>3.3230076034919738E-2</v>
      </c>
      <c r="Q54" s="12">
        <v>22</v>
      </c>
      <c r="R54" s="13">
        <f t="shared" si="7"/>
        <v>6.1954379048155452E-3</v>
      </c>
      <c r="S54" s="12">
        <v>96</v>
      </c>
      <c r="T54" s="14">
        <f t="shared" si="8"/>
        <v>2.7034638130104195E-2</v>
      </c>
    </row>
    <row r="55" spans="1:20" x14ac:dyDescent="0.3">
      <c r="A55" s="10" t="s">
        <v>72</v>
      </c>
      <c r="B55" s="11">
        <v>3181</v>
      </c>
      <c r="C55" s="11">
        <v>2487</v>
      </c>
      <c r="D55" s="13">
        <f t="shared" si="0"/>
        <v>0.7818296133291418</v>
      </c>
      <c r="E55" s="12">
        <v>198</v>
      </c>
      <c r="F55" s="13">
        <f t="shared" si="1"/>
        <v>6.2244577176988371E-2</v>
      </c>
      <c r="G55" s="12">
        <v>0</v>
      </c>
      <c r="H55" s="13">
        <f t="shared" si="2"/>
        <v>0</v>
      </c>
      <c r="I55" s="12">
        <v>336</v>
      </c>
      <c r="J55" s="13">
        <f t="shared" si="3"/>
        <v>0.10562716127004086</v>
      </c>
      <c r="K55" s="12">
        <v>0</v>
      </c>
      <c r="L55" s="13">
        <f t="shared" si="4"/>
        <v>0</v>
      </c>
      <c r="M55" s="12">
        <v>0</v>
      </c>
      <c r="N55" s="13">
        <f t="shared" si="5"/>
        <v>0</v>
      </c>
      <c r="O55" s="12">
        <v>160</v>
      </c>
      <c r="P55" s="13">
        <f t="shared" si="6"/>
        <v>5.0298648223828984E-2</v>
      </c>
      <c r="Q55" s="12">
        <v>8</v>
      </c>
      <c r="R55" s="13">
        <f t="shared" si="7"/>
        <v>2.5149324111914491E-3</v>
      </c>
      <c r="S55" s="12">
        <v>152</v>
      </c>
      <c r="T55" s="14">
        <f t="shared" si="8"/>
        <v>4.7783715812637538E-2</v>
      </c>
    </row>
    <row r="56" spans="1:20" x14ac:dyDescent="0.3">
      <c r="A56" s="10" t="s">
        <v>73</v>
      </c>
      <c r="B56" s="11">
        <v>31822</v>
      </c>
      <c r="C56" s="11">
        <v>21905</v>
      </c>
      <c r="D56" s="13">
        <f t="shared" si="0"/>
        <v>0.68836025391238764</v>
      </c>
      <c r="E56" s="12">
        <v>767</v>
      </c>
      <c r="F56" s="13">
        <f t="shared" si="1"/>
        <v>2.4102821947080636E-2</v>
      </c>
      <c r="G56" s="12">
        <v>8</v>
      </c>
      <c r="H56" s="13">
        <f t="shared" si="2"/>
        <v>2.51398403620137E-4</v>
      </c>
      <c r="I56" s="11">
        <v>6687</v>
      </c>
      <c r="J56" s="13">
        <f t="shared" si="3"/>
        <v>0.21013764062598203</v>
      </c>
      <c r="K56" s="12">
        <v>0</v>
      </c>
      <c r="L56" s="13">
        <f t="shared" si="4"/>
        <v>0</v>
      </c>
      <c r="M56" s="12">
        <v>353</v>
      </c>
      <c r="N56" s="13">
        <f t="shared" si="5"/>
        <v>1.1092954559738546E-2</v>
      </c>
      <c r="O56" s="11">
        <v>2102</v>
      </c>
      <c r="P56" s="13">
        <f t="shared" si="6"/>
        <v>6.6054930551190993E-2</v>
      </c>
      <c r="Q56" s="11">
        <v>1100</v>
      </c>
      <c r="R56" s="13">
        <f t="shared" si="7"/>
        <v>3.4567280497768839E-2</v>
      </c>
      <c r="S56" s="11">
        <v>1002</v>
      </c>
      <c r="T56" s="14">
        <f t="shared" si="8"/>
        <v>3.1487650053422162E-2</v>
      </c>
    </row>
    <row r="57" spans="1:20" x14ac:dyDescent="0.3">
      <c r="A57" s="10" t="s">
        <v>74</v>
      </c>
      <c r="B57" s="11">
        <v>2547</v>
      </c>
      <c r="C57" s="11">
        <v>2177</v>
      </c>
      <c r="D57" s="13">
        <f t="shared" si="0"/>
        <v>0.85473105614448375</v>
      </c>
      <c r="E57" s="12">
        <v>37</v>
      </c>
      <c r="F57" s="13">
        <f t="shared" si="1"/>
        <v>1.4526894385551629E-2</v>
      </c>
      <c r="G57" s="12">
        <v>0</v>
      </c>
      <c r="H57" s="13">
        <f t="shared" si="2"/>
        <v>0</v>
      </c>
      <c r="I57" s="12">
        <v>2</v>
      </c>
      <c r="J57" s="13">
        <f t="shared" si="3"/>
        <v>7.8523753435414214E-4</v>
      </c>
      <c r="K57" s="12">
        <v>0</v>
      </c>
      <c r="L57" s="13">
        <f t="shared" si="4"/>
        <v>0</v>
      </c>
      <c r="M57" s="12">
        <v>256</v>
      </c>
      <c r="N57" s="13">
        <f t="shared" si="5"/>
        <v>0.10051040439733019</v>
      </c>
      <c r="O57" s="12">
        <v>75</v>
      </c>
      <c r="P57" s="13">
        <f t="shared" si="6"/>
        <v>2.9446407538280331E-2</v>
      </c>
      <c r="Q57" s="12">
        <v>71</v>
      </c>
      <c r="R57" s="13">
        <f t="shared" si="7"/>
        <v>2.7875932469572047E-2</v>
      </c>
      <c r="S57" s="12">
        <v>4</v>
      </c>
      <c r="T57" s="14">
        <f t="shared" si="8"/>
        <v>1.5704750687082843E-3</v>
      </c>
    </row>
    <row r="58" spans="1:20" x14ac:dyDescent="0.3">
      <c r="A58" s="10" t="s">
        <v>75</v>
      </c>
      <c r="B58" s="11">
        <v>12731</v>
      </c>
      <c r="C58" s="11">
        <v>8548</v>
      </c>
      <c r="D58" s="13">
        <f t="shared" si="0"/>
        <v>0.67143193778964727</v>
      </c>
      <c r="E58" s="12">
        <v>144</v>
      </c>
      <c r="F58" s="13">
        <f t="shared" si="1"/>
        <v>1.1310973214987039E-2</v>
      </c>
      <c r="G58" s="12">
        <v>0</v>
      </c>
      <c r="H58" s="13">
        <f t="shared" si="2"/>
        <v>0</v>
      </c>
      <c r="I58" s="11">
        <v>3216</v>
      </c>
      <c r="J58" s="13">
        <f t="shared" si="3"/>
        <v>0.25261173513471052</v>
      </c>
      <c r="K58" s="12">
        <v>14</v>
      </c>
      <c r="L58" s="13">
        <f t="shared" si="4"/>
        <v>1.0996779514570734E-3</v>
      </c>
      <c r="M58" s="12">
        <v>19</v>
      </c>
      <c r="N58" s="13">
        <f t="shared" si="5"/>
        <v>1.4924200769774567E-3</v>
      </c>
      <c r="O58" s="12">
        <v>790</v>
      </c>
      <c r="P58" s="13">
        <f t="shared" si="6"/>
        <v>6.2053255832220565E-2</v>
      </c>
      <c r="Q58" s="12">
        <v>252</v>
      </c>
      <c r="R58" s="13">
        <f t="shared" si="7"/>
        <v>1.979420312622732E-2</v>
      </c>
      <c r="S58" s="12">
        <v>538</v>
      </c>
      <c r="T58" s="14">
        <f t="shared" si="8"/>
        <v>4.2259052705993241E-2</v>
      </c>
    </row>
    <row r="59" spans="1:20" x14ac:dyDescent="0.3">
      <c r="A59" s="10" t="s">
        <v>76</v>
      </c>
      <c r="B59" s="11">
        <v>19231</v>
      </c>
      <c r="C59" s="11">
        <v>15809</v>
      </c>
      <c r="D59" s="13">
        <f t="shared" si="0"/>
        <v>0.82205813530237637</v>
      </c>
      <c r="E59" s="12">
        <v>465</v>
      </c>
      <c r="F59" s="13">
        <f t="shared" si="1"/>
        <v>2.4179709843481879E-2</v>
      </c>
      <c r="G59" s="12">
        <v>8</v>
      </c>
      <c r="H59" s="13">
        <f t="shared" si="2"/>
        <v>4.1599500805990328E-4</v>
      </c>
      <c r="I59" s="11">
        <v>1430</v>
      </c>
      <c r="J59" s="13">
        <f t="shared" si="3"/>
        <v>7.4359107690707707E-2</v>
      </c>
      <c r="K59" s="12">
        <v>0</v>
      </c>
      <c r="L59" s="13">
        <f t="shared" si="4"/>
        <v>0</v>
      </c>
      <c r="M59" s="12">
        <v>360</v>
      </c>
      <c r="N59" s="13">
        <f t="shared" si="5"/>
        <v>1.8719775362695649E-2</v>
      </c>
      <c r="O59" s="11">
        <v>1159</v>
      </c>
      <c r="P59" s="13">
        <f t="shared" si="6"/>
        <v>6.0267276792678487E-2</v>
      </c>
      <c r="Q59" s="12">
        <v>696</v>
      </c>
      <c r="R59" s="13">
        <f t="shared" si="7"/>
        <v>3.6191565701211584E-2</v>
      </c>
      <c r="S59" s="12">
        <v>463</v>
      </c>
      <c r="T59" s="14">
        <f t="shared" si="8"/>
        <v>2.4075711091466903E-2</v>
      </c>
    </row>
    <row r="60" spans="1:20" x14ac:dyDescent="0.3">
      <c r="A60" s="10" t="s">
        <v>77</v>
      </c>
      <c r="B60" s="11">
        <v>7965</v>
      </c>
      <c r="C60" s="11">
        <v>5400</v>
      </c>
      <c r="D60" s="13">
        <f t="shared" si="0"/>
        <v>0.67796610169491522</v>
      </c>
      <c r="E60" s="11">
        <v>1229</v>
      </c>
      <c r="F60" s="13">
        <f t="shared" si="1"/>
        <v>0.15430006277463904</v>
      </c>
      <c r="G60" s="12">
        <v>1</v>
      </c>
      <c r="H60" s="13">
        <f t="shared" si="2"/>
        <v>1.2554927809165097E-4</v>
      </c>
      <c r="I60" s="12">
        <v>31</v>
      </c>
      <c r="J60" s="13">
        <f t="shared" si="3"/>
        <v>3.8920276208411803E-3</v>
      </c>
      <c r="K60" s="12">
        <v>0</v>
      </c>
      <c r="L60" s="13">
        <f t="shared" si="4"/>
        <v>0</v>
      </c>
      <c r="M60" s="12">
        <v>133</v>
      </c>
      <c r="N60" s="13">
        <f t="shared" si="5"/>
        <v>1.6698053986189579E-2</v>
      </c>
      <c r="O60" s="11">
        <v>1171</v>
      </c>
      <c r="P60" s="13">
        <f t="shared" si="6"/>
        <v>0.14701820464532328</v>
      </c>
      <c r="Q60" s="12">
        <v>124</v>
      </c>
      <c r="R60" s="13">
        <f t="shared" si="7"/>
        <v>1.5568110483364721E-2</v>
      </c>
      <c r="S60" s="11">
        <v>1047</v>
      </c>
      <c r="T60" s="14">
        <f t="shared" si="8"/>
        <v>0.13145009416195857</v>
      </c>
    </row>
    <row r="61" spans="1:20" x14ac:dyDescent="0.3">
      <c r="A61" s="10" t="s">
        <v>78</v>
      </c>
      <c r="B61" s="11">
        <v>3736</v>
      </c>
      <c r="C61" s="11">
        <v>3311</v>
      </c>
      <c r="D61" s="13">
        <f t="shared" si="0"/>
        <v>0.88624197002141325</v>
      </c>
      <c r="E61" s="12">
        <v>47</v>
      </c>
      <c r="F61" s="13">
        <f t="shared" si="1"/>
        <v>1.2580299785867237E-2</v>
      </c>
      <c r="G61" s="12">
        <v>0</v>
      </c>
      <c r="H61" s="13">
        <f t="shared" si="2"/>
        <v>0</v>
      </c>
      <c r="I61" s="12">
        <v>82</v>
      </c>
      <c r="J61" s="13">
        <f t="shared" si="3"/>
        <v>2.1948608137044967E-2</v>
      </c>
      <c r="K61" s="12">
        <v>0</v>
      </c>
      <c r="L61" s="13">
        <f t="shared" si="4"/>
        <v>0</v>
      </c>
      <c r="M61" s="12">
        <v>89</v>
      </c>
      <c r="N61" s="13">
        <f t="shared" si="5"/>
        <v>2.3822269807280513E-2</v>
      </c>
      <c r="O61" s="12">
        <v>207</v>
      </c>
      <c r="P61" s="13">
        <f t="shared" si="6"/>
        <v>5.5406852248394006E-2</v>
      </c>
      <c r="Q61" s="12">
        <v>187</v>
      </c>
      <c r="R61" s="13">
        <f t="shared" si="7"/>
        <v>5.0053533190578162E-2</v>
      </c>
      <c r="S61" s="12">
        <v>20</v>
      </c>
      <c r="T61" s="14">
        <f t="shared" si="8"/>
        <v>5.3533190578158455E-3</v>
      </c>
    </row>
    <row r="62" spans="1:20" x14ac:dyDescent="0.3">
      <c r="A62" s="10" t="s">
        <v>79</v>
      </c>
      <c r="B62" s="11">
        <v>2596</v>
      </c>
      <c r="C62" s="11">
        <v>2425</v>
      </c>
      <c r="D62" s="13">
        <f t="shared" si="0"/>
        <v>0.93412942989214176</v>
      </c>
      <c r="E62" s="12">
        <v>0</v>
      </c>
      <c r="F62" s="13">
        <f t="shared" si="1"/>
        <v>0</v>
      </c>
      <c r="G62" s="12">
        <v>0</v>
      </c>
      <c r="H62" s="13">
        <f t="shared" si="2"/>
        <v>0</v>
      </c>
      <c r="I62" s="12">
        <v>22</v>
      </c>
      <c r="J62" s="13">
        <f t="shared" si="3"/>
        <v>8.4745762711864406E-3</v>
      </c>
      <c r="K62" s="12">
        <v>0</v>
      </c>
      <c r="L62" s="13">
        <f t="shared" si="4"/>
        <v>0</v>
      </c>
      <c r="M62" s="12">
        <v>0</v>
      </c>
      <c r="N62" s="13">
        <f t="shared" si="5"/>
        <v>0</v>
      </c>
      <c r="O62" s="12">
        <v>149</v>
      </c>
      <c r="P62" s="13">
        <f t="shared" si="6"/>
        <v>5.7395993836671801E-2</v>
      </c>
      <c r="Q62" s="12">
        <v>74</v>
      </c>
      <c r="R62" s="13">
        <f t="shared" si="7"/>
        <v>2.8505392912172575E-2</v>
      </c>
      <c r="S62" s="12">
        <v>75</v>
      </c>
      <c r="T62" s="14">
        <f t="shared" si="8"/>
        <v>2.889060092449923E-2</v>
      </c>
    </row>
    <row r="63" spans="1:20" x14ac:dyDescent="0.3">
      <c r="A63" s="10" t="s">
        <v>80</v>
      </c>
      <c r="B63" s="11">
        <v>14520</v>
      </c>
      <c r="C63" s="11">
        <v>12418</v>
      </c>
      <c r="D63" s="13">
        <f t="shared" si="0"/>
        <v>0.85523415977961437</v>
      </c>
      <c r="E63" s="12">
        <v>285</v>
      </c>
      <c r="F63" s="13">
        <f t="shared" si="1"/>
        <v>1.962809917355372E-2</v>
      </c>
      <c r="G63" s="12">
        <v>0</v>
      </c>
      <c r="H63" s="13">
        <f t="shared" si="2"/>
        <v>0</v>
      </c>
      <c r="I63" s="12">
        <v>601</v>
      </c>
      <c r="J63" s="13">
        <f t="shared" si="3"/>
        <v>4.1391184573002754E-2</v>
      </c>
      <c r="K63" s="12">
        <v>14</v>
      </c>
      <c r="L63" s="13">
        <f t="shared" si="4"/>
        <v>9.6418732782369151E-4</v>
      </c>
      <c r="M63" s="12">
        <v>36</v>
      </c>
      <c r="N63" s="13">
        <f t="shared" si="5"/>
        <v>2.4793388429752068E-3</v>
      </c>
      <c r="O63" s="11">
        <v>1166</v>
      </c>
      <c r="P63" s="13">
        <f t="shared" si="6"/>
        <v>8.0303030303030307E-2</v>
      </c>
      <c r="Q63" s="12">
        <v>512</v>
      </c>
      <c r="R63" s="13">
        <f t="shared" si="7"/>
        <v>3.5261707988980713E-2</v>
      </c>
      <c r="S63" s="12">
        <v>654</v>
      </c>
      <c r="T63" s="14">
        <f t="shared" si="8"/>
        <v>4.5041322314049587E-2</v>
      </c>
    </row>
    <row r="64" spans="1:20" x14ac:dyDescent="0.3">
      <c r="A64" s="10" t="s">
        <v>81</v>
      </c>
      <c r="B64" s="11">
        <v>7534</v>
      </c>
      <c r="C64" s="11">
        <v>6686</v>
      </c>
      <c r="D64" s="13">
        <f t="shared" si="0"/>
        <v>0.88744358906291476</v>
      </c>
      <c r="E64" s="12">
        <v>235</v>
      </c>
      <c r="F64" s="13">
        <f t="shared" si="1"/>
        <v>3.1191929917706397E-2</v>
      </c>
      <c r="G64" s="12">
        <v>0</v>
      </c>
      <c r="H64" s="13">
        <f t="shared" si="2"/>
        <v>0</v>
      </c>
      <c r="I64" s="12">
        <v>18</v>
      </c>
      <c r="J64" s="13">
        <f t="shared" si="3"/>
        <v>2.389169100079639E-3</v>
      </c>
      <c r="K64" s="12">
        <v>0</v>
      </c>
      <c r="L64" s="13">
        <f t="shared" si="4"/>
        <v>0</v>
      </c>
      <c r="M64" s="12">
        <v>92</v>
      </c>
      <c r="N64" s="13">
        <f t="shared" si="5"/>
        <v>1.2211308733740376E-2</v>
      </c>
      <c r="O64" s="12">
        <v>503</v>
      </c>
      <c r="P64" s="13">
        <f t="shared" si="6"/>
        <v>6.6764003185558807E-2</v>
      </c>
      <c r="Q64" s="12">
        <v>229</v>
      </c>
      <c r="R64" s="13">
        <f t="shared" si="7"/>
        <v>3.0395540217679852E-2</v>
      </c>
      <c r="S64" s="12">
        <v>274</v>
      </c>
      <c r="T64" s="14">
        <f t="shared" si="8"/>
        <v>3.6368462967878948E-2</v>
      </c>
    </row>
    <row r="65" spans="1:20" x14ac:dyDescent="0.3">
      <c r="A65" s="10" t="s">
        <v>82</v>
      </c>
      <c r="B65" s="11">
        <v>8938</v>
      </c>
      <c r="C65" s="11">
        <v>8081</v>
      </c>
      <c r="D65" s="13">
        <f t="shared" si="0"/>
        <v>0.90411725218169614</v>
      </c>
      <c r="E65" s="12">
        <v>358</v>
      </c>
      <c r="F65" s="13">
        <f t="shared" si="1"/>
        <v>4.0053703289326469E-2</v>
      </c>
      <c r="G65" s="12">
        <v>0</v>
      </c>
      <c r="H65" s="13">
        <f t="shared" si="2"/>
        <v>0</v>
      </c>
      <c r="I65" s="12">
        <v>23</v>
      </c>
      <c r="J65" s="13">
        <f t="shared" si="3"/>
        <v>2.5732826135600804E-3</v>
      </c>
      <c r="K65" s="12">
        <v>15</v>
      </c>
      <c r="L65" s="13">
        <f t="shared" si="4"/>
        <v>1.6782277914522265E-3</v>
      </c>
      <c r="M65" s="12">
        <v>0</v>
      </c>
      <c r="N65" s="13">
        <f t="shared" si="5"/>
        <v>0</v>
      </c>
      <c r="O65" s="12">
        <v>461</v>
      </c>
      <c r="P65" s="13">
        <f t="shared" si="6"/>
        <v>5.1577534123965089E-2</v>
      </c>
      <c r="Q65" s="12">
        <v>289</v>
      </c>
      <c r="R65" s="13">
        <f t="shared" si="7"/>
        <v>3.2333855448646233E-2</v>
      </c>
      <c r="S65" s="12">
        <v>172</v>
      </c>
      <c r="T65" s="14">
        <f t="shared" si="8"/>
        <v>1.9243678675318864E-2</v>
      </c>
    </row>
    <row r="66" spans="1:20" x14ac:dyDescent="0.3">
      <c r="A66" s="10" t="s">
        <v>83</v>
      </c>
      <c r="B66" s="11">
        <v>19235</v>
      </c>
      <c r="C66" s="11">
        <v>14233</v>
      </c>
      <c r="D66" s="13">
        <f t="shared" si="0"/>
        <v>0.7399532102937354</v>
      </c>
      <c r="E66" s="11">
        <v>2669</v>
      </c>
      <c r="F66" s="13">
        <f t="shared" si="1"/>
        <v>0.13875747335586172</v>
      </c>
      <c r="G66" s="12">
        <v>8</v>
      </c>
      <c r="H66" s="13">
        <f t="shared" si="2"/>
        <v>4.1590850012997139E-4</v>
      </c>
      <c r="I66" s="12">
        <v>420</v>
      </c>
      <c r="J66" s="13">
        <f t="shared" si="3"/>
        <v>2.1835196256823498E-2</v>
      </c>
      <c r="K66" s="12">
        <v>0</v>
      </c>
      <c r="L66" s="13">
        <f t="shared" si="4"/>
        <v>0</v>
      </c>
      <c r="M66" s="12">
        <v>792</v>
      </c>
      <c r="N66" s="13">
        <f t="shared" si="5"/>
        <v>4.1174941512867172E-2</v>
      </c>
      <c r="O66" s="11">
        <v>1113</v>
      </c>
      <c r="P66" s="13">
        <f t="shared" si="6"/>
        <v>5.7863270080582271E-2</v>
      </c>
      <c r="Q66" s="12">
        <v>427</v>
      </c>
      <c r="R66" s="13">
        <f t="shared" si="7"/>
        <v>2.2199116194437225E-2</v>
      </c>
      <c r="S66" s="12">
        <v>686</v>
      </c>
      <c r="T66" s="14">
        <f t="shared" si="8"/>
        <v>3.566415388614505E-2</v>
      </c>
    </row>
    <row r="67" spans="1:20" x14ac:dyDescent="0.3">
      <c r="A67" s="10" t="s">
        <v>84</v>
      </c>
      <c r="B67" s="11">
        <v>2430</v>
      </c>
      <c r="C67" s="11">
        <v>2209</v>
      </c>
      <c r="D67" s="13">
        <f t="shared" si="0"/>
        <v>0.90905349794238688</v>
      </c>
      <c r="E67" s="12">
        <v>0</v>
      </c>
      <c r="F67" s="13">
        <f t="shared" si="1"/>
        <v>0</v>
      </c>
      <c r="G67" s="12">
        <v>8</v>
      </c>
      <c r="H67" s="13">
        <f t="shared" si="2"/>
        <v>3.2921810699588477E-3</v>
      </c>
      <c r="I67" s="12">
        <v>0</v>
      </c>
      <c r="J67" s="13">
        <f t="shared" si="3"/>
        <v>0</v>
      </c>
      <c r="K67" s="12">
        <v>0</v>
      </c>
      <c r="L67" s="13">
        <f t="shared" si="4"/>
        <v>0</v>
      </c>
      <c r="M67" s="12">
        <v>8</v>
      </c>
      <c r="N67" s="13">
        <f t="shared" si="5"/>
        <v>3.2921810699588477E-3</v>
      </c>
      <c r="O67" s="12">
        <v>205</v>
      </c>
      <c r="P67" s="13">
        <f t="shared" si="6"/>
        <v>8.4362139917695478E-2</v>
      </c>
      <c r="Q67" s="12">
        <v>189</v>
      </c>
      <c r="R67" s="13">
        <f t="shared" si="7"/>
        <v>7.7777777777777779E-2</v>
      </c>
      <c r="S67" s="12">
        <v>16</v>
      </c>
      <c r="T67" s="14">
        <f t="shared" si="8"/>
        <v>6.5843621399176953E-3</v>
      </c>
    </row>
    <row r="68" spans="1:20" x14ac:dyDescent="0.3">
      <c r="A68" s="10" t="s">
        <v>85</v>
      </c>
      <c r="B68" s="11">
        <v>23281</v>
      </c>
      <c r="C68" s="11">
        <v>19749</v>
      </c>
      <c r="D68" s="13">
        <f t="shared" si="0"/>
        <v>0.84828830376702036</v>
      </c>
      <c r="E68" s="12">
        <v>456</v>
      </c>
      <c r="F68" s="13">
        <f t="shared" si="1"/>
        <v>1.9586787509127616E-2</v>
      </c>
      <c r="G68" s="12">
        <v>9</v>
      </c>
      <c r="H68" s="13">
        <f t="shared" si="2"/>
        <v>3.8658133241699241E-4</v>
      </c>
      <c r="I68" s="11">
        <v>1235</v>
      </c>
      <c r="J68" s="13">
        <f t="shared" si="3"/>
        <v>5.3047549503887292E-2</v>
      </c>
      <c r="K68" s="12">
        <v>0</v>
      </c>
      <c r="L68" s="13">
        <f t="shared" si="4"/>
        <v>0</v>
      </c>
      <c r="M68" s="12">
        <v>289</v>
      </c>
      <c r="N68" s="13">
        <f t="shared" si="5"/>
        <v>1.2413556118723423E-2</v>
      </c>
      <c r="O68" s="11">
        <v>1543</v>
      </c>
      <c r="P68" s="13">
        <f t="shared" si="6"/>
        <v>6.6277221768824363E-2</v>
      </c>
      <c r="Q68" s="12">
        <v>625</v>
      </c>
      <c r="R68" s="13">
        <f t="shared" si="7"/>
        <v>2.6845925862291137E-2</v>
      </c>
      <c r="S68" s="12">
        <v>918</v>
      </c>
      <c r="T68" s="14">
        <f t="shared" si="8"/>
        <v>3.9431295906533222E-2</v>
      </c>
    </row>
    <row r="69" spans="1:20" x14ac:dyDescent="0.3">
      <c r="A69" s="10" t="s">
        <v>86</v>
      </c>
      <c r="B69" s="11">
        <v>2791</v>
      </c>
      <c r="C69" s="11">
        <v>1544</v>
      </c>
      <c r="D69" s="13">
        <f t="shared" si="0"/>
        <v>0.55320673593694014</v>
      </c>
      <c r="E69" s="12">
        <v>186</v>
      </c>
      <c r="F69" s="13">
        <f t="shared" si="1"/>
        <v>6.6642780365460411E-2</v>
      </c>
      <c r="G69" s="12">
        <v>0</v>
      </c>
      <c r="H69" s="13">
        <f t="shared" si="2"/>
        <v>0</v>
      </c>
      <c r="I69" s="12">
        <v>74</v>
      </c>
      <c r="J69" s="13">
        <f t="shared" si="3"/>
        <v>2.6513794338946614E-2</v>
      </c>
      <c r="K69" s="12">
        <v>0</v>
      </c>
      <c r="L69" s="13">
        <f t="shared" si="4"/>
        <v>0</v>
      </c>
      <c r="M69" s="12">
        <v>338</v>
      </c>
      <c r="N69" s="13">
        <f t="shared" si="5"/>
        <v>0.12110354711572913</v>
      </c>
      <c r="O69" s="12">
        <v>649</v>
      </c>
      <c r="P69" s="13">
        <f t="shared" si="6"/>
        <v>0.23253314224292368</v>
      </c>
      <c r="Q69" s="12">
        <v>566</v>
      </c>
      <c r="R69" s="13">
        <f t="shared" si="7"/>
        <v>0.20279469724113222</v>
      </c>
      <c r="S69" s="12">
        <v>83</v>
      </c>
      <c r="T69" s="14">
        <f t="shared" si="8"/>
        <v>2.9738445001791472E-2</v>
      </c>
    </row>
    <row r="70" spans="1:20" x14ac:dyDescent="0.3">
      <c r="A70" s="10" t="s">
        <v>87</v>
      </c>
      <c r="B70" s="12">
        <v>891</v>
      </c>
      <c r="C70" s="12">
        <v>821</v>
      </c>
      <c r="D70" s="13">
        <f t="shared" ref="D70:D78" si="9">C70/B70</f>
        <v>0.92143658810325479</v>
      </c>
      <c r="E70" s="12">
        <v>27</v>
      </c>
      <c r="F70" s="13">
        <f t="shared" ref="F70:F78" si="10">E70/B70</f>
        <v>3.0303030303030304E-2</v>
      </c>
      <c r="G70" s="12">
        <v>2</v>
      </c>
      <c r="H70" s="13">
        <f t="shared" ref="H70:H78" si="11">G70/B70</f>
        <v>2.2446689113355782E-3</v>
      </c>
      <c r="I70" s="12">
        <v>0</v>
      </c>
      <c r="J70" s="13">
        <f t="shared" ref="J70:J78" si="12">I70/B70</f>
        <v>0</v>
      </c>
      <c r="K70" s="12">
        <v>0</v>
      </c>
      <c r="L70" s="13">
        <f t="shared" ref="L70:L78" si="13">K70/B70</f>
        <v>0</v>
      </c>
      <c r="M70" s="12">
        <v>12</v>
      </c>
      <c r="N70" s="13">
        <f t="shared" ref="N70:N78" si="14">M70/B70</f>
        <v>1.3468013468013467E-2</v>
      </c>
      <c r="O70" s="12">
        <v>29</v>
      </c>
      <c r="P70" s="13">
        <f t="shared" ref="P70:P78" si="15">O70/B70</f>
        <v>3.2547699214365879E-2</v>
      </c>
      <c r="Q70" s="12">
        <v>21</v>
      </c>
      <c r="R70" s="13">
        <f t="shared" ref="R70:R78" si="16">Q70/B70</f>
        <v>2.3569023569023569E-2</v>
      </c>
      <c r="S70" s="12">
        <v>8</v>
      </c>
      <c r="T70" s="14">
        <f t="shared" ref="T70:T78" si="17">S70/B70</f>
        <v>8.9786756453423128E-3</v>
      </c>
    </row>
    <row r="71" spans="1:20" x14ac:dyDescent="0.3">
      <c r="A71" s="10" t="s">
        <v>88</v>
      </c>
      <c r="B71" s="11">
        <v>2203</v>
      </c>
      <c r="C71" s="11">
        <v>2053</v>
      </c>
      <c r="D71" s="13">
        <f t="shared" si="9"/>
        <v>0.9319110304130731</v>
      </c>
      <c r="E71" s="12">
        <v>17</v>
      </c>
      <c r="F71" s="13">
        <f t="shared" si="10"/>
        <v>7.7167498865183841E-3</v>
      </c>
      <c r="G71" s="12">
        <v>0</v>
      </c>
      <c r="H71" s="13">
        <f t="shared" si="11"/>
        <v>0</v>
      </c>
      <c r="I71" s="12">
        <v>0</v>
      </c>
      <c r="J71" s="13">
        <f t="shared" si="12"/>
        <v>0</v>
      </c>
      <c r="K71" s="12">
        <v>0</v>
      </c>
      <c r="L71" s="13">
        <f t="shared" si="13"/>
        <v>0</v>
      </c>
      <c r="M71" s="12">
        <v>30</v>
      </c>
      <c r="N71" s="13">
        <f t="shared" si="14"/>
        <v>1.3617793917385384E-2</v>
      </c>
      <c r="O71" s="12">
        <v>103</v>
      </c>
      <c r="P71" s="13">
        <f t="shared" si="15"/>
        <v>4.6754425783023149E-2</v>
      </c>
      <c r="Q71" s="12">
        <v>74</v>
      </c>
      <c r="R71" s="13">
        <f t="shared" si="16"/>
        <v>3.3590558329550615E-2</v>
      </c>
      <c r="S71" s="12">
        <v>29</v>
      </c>
      <c r="T71" s="14">
        <f t="shared" si="17"/>
        <v>1.3163867453472538E-2</v>
      </c>
    </row>
    <row r="72" spans="1:20" x14ac:dyDescent="0.3">
      <c r="A72" s="10" t="s">
        <v>89</v>
      </c>
      <c r="B72" s="11">
        <v>2803</v>
      </c>
      <c r="C72" s="11">
        <v>2495</v>
      </c>
      <c r="D72" s="13">
        <f t="shared" si="9"/>
        <v>0.89011773100249736</v>
      </c>
      <c r="E72" s="12">
        <v>80</v>
      </c>
      <c r="F72" s="13">
        <f t="shared" si="10"/>
        <v>2.8540849090260435E-2</v>
      </c>
      <c r="G72" s="12">
        <v>50</v>
      </c>
      <c r="H72" s="13">
        <f t="shared" si="11"/>
        <v>1.7838030681412771E-2</v>
      </c>
      <c r="I72" s="12">
        <v>24</v>
      </c>
      <c r="J72" s="13">
        <f t="shared" si="12"/>
        <v>8.5622547270781304E-3</v>
      </c>
      <c r="K72" s="12">
        <v>0</v>
      </c>
      <c r="L72" s="13">
        <f t="shared" si="13"/>
        <v>0</v>
      </c>
      <c r="M72" s="12">
        <v>3</v>
      </c>
      <c r="N72" s="13">
        <f t="shared" si="14"/>
        <v>1.0702818408847663E-3</v>
      </c>
      <c r="O72" s="12">
        <v>151</v>
      </c>
      <c r="P72" s="13">
        <f t="shared" si="15"/>
        <v>5.3870852657866571E-2</v>
      </c>
      <c r="Q72" s="12">
        <v>52</v>
      </c>
      <c r="R72" s="13">
        <f t="shared" si="16"/>
        <v>1.8551551908669282E-2</v>
      </c>
      <c r="S72" s="12">
        <v>99</v>
      </c>
      <c r="T72" s="14">
        <f t="shared" si="17"/>
        <v>3.5319300749197285E-2</v>
      </c>
    </row>
    <row r="73" spans="1:20" x14ac:dyDescent="0.3">
      <c r="A73" s="10" t="s">
        <v>90</v>
      </c>
      <c r="B73" s="11">
        <v>4026</v>
      </c>
      <c r="C73" s="11">
        <v>3251</v>
      </c>
      <c r="D73" s="13">
        <f t="shared" si="9"/>
        <v>0.80750124192747141</v>
      </c>
      <c r="E73" s="12">
        <v>62</v>
      </c>
      <c r="F73" s="13">
        <f t="shared" si="10"/>
        <v>1.5399900645802286E-2</v>
      </c>
      <c r="G73" s="12">
        <v>14</v>
      </c>
      <c r="H73" s="13">
        <f t="shared" si="11"/>
        <v>3.4773969200198708E-3</v>
      </c>
      <c r="I73" s="12">
        <v>341</v>
      </c>
      <c r="J73" s="13">
        <f t="shared" si="12"/>
        <v>8.4699453551912565E-2</v>
      </c>
      <c r="K73" s="12">
        <v>0</v>
      </c>
      <c r="L73" s="13">
        <f t="shared" si="13"/>
        <v>0</v>
      </c>
      <c r="M73" s="12">
        <v>13</v>
      </c>
      <c r="N73" s="13">
        <f t="shared" si="14"/>
        <v>3.2290114257327372E-3</v>
      </c>
      <c r="O73" s="12">
        <v>345</v>
      </c>
      <c r="P73" s="13">
        <f t="shared" si="15"/>
        <v>8.5692995529061108E-2</v>
      </c>
      <c r="Q73" s="12">
        <v>147</v>
      </c>
      <c r="R73" s="13">
        <f t="shared" si="16"/>
        <v>3.6512667660208643E-2</v>
      </c>
      <c r="S73" s="12">
        <v>198</v>
      </c>
      <c r="T73" s="14">
        <f t="shared" si="17"/>
        <v>4.9180327868852458E-2</v>
      </c>
    </row>
    <row r="74" spans="1:20" x14ac:dyDescent="0.3">
      <c r="A74" s="10" t="s">
        <v>91</v>
      </c>
      <c r="B74" s="11">
        <v>2570</v>
      </c>
      <c r="C74" s="11">
        <v>2049</v>
      </c>
      <c r="D74" s="13">
        <f t="shared" si="9"/>
        <v>0.79727626459143974</v>
      </c>
      <c r="E74" s="12">
        <v>273</v>
      </c>
      <c r="F74" s="13">
        <f t="shared" si="10"/>
        <v>0.10622568093385214</v>
      </c>
      <c r="G74" s="12">
        <v>7</v>
      </c>
      <c r="H74" s="13">
        <f t="shared" si="11"/>
        <v>2.7237354085603111E-3</v>
      </c>
      <c r="I74" s="12">
        <v>9</v>
      </c>
      <c r="J74" s="13">
        <f t="shared" si="12"/>
        <v>3.5019455252918289E-3</v>
      </c>
      <c r="K74" s="12">
        <v>0</v>
      </c>
      <c r="L74" s="13">
        <f t="shared" si="13"/>
        <v>0</v>
      </c>
      <c r="M74" s="12">
        <v>30</v>
      </c>
      <c r="N74" s="13">
        <f t="shared" si="14"/>
        <v>1.1673151750972763E-2</v>
      </c>
      <c r="O74" s="12">
        <v>202</v>
      </c>
      <c r="P74" s="13">
        <f t="shared" si="15"/>
        <v>7.8599221789883267E-2</v>
      </c>
      <c r="Q74" s="12">
        <v>46</v>
      </c>
      <c r="R74" s="13">
        <f t="shared" si="16"/>
        <v>1.7898832684824902E-2</v>
      </c>
      <c r="S74" s="12">
        <v>156</v>
      </c>
      <c r="T74" s="14">
        <f t="shared" si="17"/>
        <v>6.0700389105058365E-2</v>
      </c>
    </row>
    <row r="75" spans="1:20" x14ac:dyDescent="0.3">
      <c r="A75" s="10" t="s">
        <v>92</v>
      </c>
      <c r="B75" s="11">
        <v>6751</v>
      </c>
      <c r="C75" s="11">
        <v>5217</v>
      </c>
      <c r="D75" s="13">
        <f t="shared" si="9"/>
        <v>0.77277440379203077</v>
      </c>
      <c r="E75" s="12">
        <v>20</v>
      </c>
      <c r="F75" s="13">
        <f t="shared" si="10"/>
        <v>2.9625240705080727E-3</v>
      </c>
      <c r="G75" s="12">
        <v>0</v>
      </c>
      <c r="H75" s="13">
        <f t="shared" si="11"/>
        <v>0</v>
      </c>
      <c r="I75" s="11">
        <v>1318</v>
      </c>
      <c r="J75" s="13">
        <f t="shared" si="12"/>
        <v>0.19523033624648201</v>
      </c>
      <c r="K75" s="12">
        <v>0</v>
      </c>
      <c r="L75" s="13">
        <f t="shared" si="13"/>
        <v>0</v>
      </c>
      <c r="M75" s="12">
        <v>124</v>
      </c>
      <c r="N75" s="13">
        <f t="shared" si="14"/>
        <v>1.8367649237150053E-2</v>
      </c>
      <c r="O75" s="12">
        <v>72</v>
      </c>
      <c r="P75" s="13">
        <f t="shared" si="15"/>
        <v>1.0665086653829063E-2</v>
      </c>
      <c r="Q75" s="12">
        <v>33</v>
      </c>
      <c r="R75" s="13">
        <f t="shared" si="16"/>
        <v>4.8881647163383207E-3</v>
      </c>
      <c r="S75" s="12">
        <v>39</v>
      </c>
      <c r="T75" s="14">
        <f t="shared" si="17"/>
        <v>5.7769219374907421E-3</v>
      </c>
    </row>
    <row r="76" spans="1:20" x14ac:dyDescent="0.3">
      <c r="A76" s="10" t="s">
        <v>93</v>
      </c>
      <c r="B76" s="11">
        <v>19951</v>
      </c>
      <c r="C76" s="11">
        <v>14913</v>
      </c>
      <c r="D76" s="13">
        <f t="shared" si="9"/>
        <v>0.74748132925667887</v>
      </c>
      <c r="E76" s="12">
        <v>470</v>
      </c>
      <c r="F76" s="13">
        <f t="shared" si="10"/>
        <v>2.3557716405192723E-2</v>
      </c>
      <c r="G76" s="12">
        <v>38</v>
      </c>
      <c r="H76" s="13">
        <f t="shared" si="11"/>
        <v>1.9046664327602627E-3</v>
      </c>
      <c r="I76" s="11">
        <v>2468</v>
      </c>
      <c r="J76" s="13">
        <f t="shared" si="12"/>
        <v>0.12370307252769285</v>
      </c>
      <c r="K76" s="12">
        <v>0</v>
      </c>
      <c r="L76" s="13">
        <f t="shared" si="13"/>
        <v>0</v>
      </c>
      <c r="M76" s="12">
        <v>566</v>
      </c>
      <c r="N76" s="13">
        <f t="shared" si="14"/>
        <v>2.8369505287955493E-2</v>
      </c>
      <c r="O76" s="11">
        <v>1496</v>
      </c>
      <c r="P76" s="13">
        <f t="shared" si="15"/>
        <v>7.498371008971981E-2</v>
      </c>
      <c r="Q76" s="12">
        <v>749</v>
      </c>
      <c r="R76" s="13">
        <f t="shared" si="16"/>
        <v>3.7541977845722017E-2</v>
      </c>
      <c r="S76" s="12">
        <v>747</v>
      </c>
      <c r="T76" s="14">
        <f t="shared" si="17"/>
        <v>3.7441732243997793E-2</v>
      </c>
    </row>
    <row r="77" spans="1:20" x14ac:dyDescent="0.3">
      <c r="A77" s="10" t="s">
        <v>94</v>
      </c>
      <c r="B77" s="11">
        <v>11201</v>
      </c>
      <c r="C77" s="11">
        <v>10081</v>
      </c>
      <c r="D77" s="13">
        <f t="shared" si="9"/>
        <v>0.90000892777430586</v>
      </c>
      <c r="E77" s="12">
        <v>367</v>
      </c>
      <c r="F77" s="13">
        <f t="shared" si="10"/>
        <v>3.2764931702526562E-2</v>
      </c>
      <c r="G77" s="12">
        <v>0</v>
      </c>
      <c r="H77" s="13">
        <f t="shared" si="11"/>
        <v>0</v>
      </c>
      <c r="I77" s="12">
        <v>80</v>
      </c>
      <c r="J77" s="13">
        <f t="shared" si="12"/>
        <v>7.1422194446924383E-3</v>
      </c>
      <c r="K77" s="12">
        <v>0</v>
      </c>
      <c r="L77" s="13">
        <f t="shared" si="13"/>
        <v>0</v>
      </c>
      <c r="M77" s="12">
        <v>149</v>
      </c>
      <c r="N77" s="13">
        <f t="shared" si="14"/>
        <v>1.3302383715739666E-2</v>
      </c>
      <c r="O77" s="12">
        <v>524</v>
      </c>
      <c r="P77" s="13">
        <f t="shared" si="15"/>
        <v>4.6781537362735472E-2</v>
      </c>
      <c r="Q77" s="12">
        <v>298</v>
      </c>
      <c r="R77" s="13">
        <f t="shared" si="16"/>
        <v>2.6604767431479333E-2</v>
      </c>
      <c r="S77" s="12">
        <v>226</v>
      </c>
      <c r="T77" s="14">
        <f t="shared" si="17"/>
        <v>2.0176769931256139E-2</v>
      </c>
    </row>
    <row r="78" spans="1:20" x14ac:dyDescent="0.3">
      <c r="A78" s="10" t="s">
        <v>95</v>
      </c>
      <c r="B78" s="11">
        <v>11286</v>
      </c>
      <c r="C78" s="11">
        <v>9599</v>
      </c>
      <c r="D78" s="13">
        <f t="shared" si="9"/>
        <v>0.85052277157540312</v>
      </c>
      <c r="E78" s="12">
        <v>161</v>
      </c>
      <c r="F78" s="13">
        <f t="shared" si="10"/>
        <v>1.4265461633882686E-2</v>
      </c>
      <c r="G78" s="12">
        <v>0</v>
      </c>
      <c r="H78" s="13">
        <f t="shared" si="11"/>
        <v>0</v>
      </c>
      <c r="I78" s="11">
        <v>1078</v>
      </c>
      <c r="J78" s="13">
        <f t="shared" si="12"/>
        <v>9.5516569200779722E-2</v>
      </c>
      <c r="K78" s="12">
        <v>0</v>
      </c>
      <c r="L78" s="13">
        <f t="shared" si="13"/>
        <v>0</v>
      </c>
      <c r="M78" s="12">
        <v>61</v>
      </c>
      <c r="N78" s="13">
        <f t="shared" si="14"/>
        <v>5.4049264575580366E-3</v>
      </c>
      <c r="O78" s="12">
        <v>387</v>
      </c>
      <c r="P78" s="13">
        <f t="shared" si="15"/>
        <v>3.4290271132376399E-2</v>
      </c>
      <c r="Q78" s="12">
        <v>197</v>
      </c>
      <c r="R78" s="13">
        <f t="shared" si="16"/>
        <v>1.745525429735956E-2</v>
      </c>
      <c r="S78" s="12">
        <v>190</v>
      </c>
      <c r="T78" s="14">
        <f t="shared" si="17"/>
        <v>1.6835016835016835E-2</v>
      </c>
    </row>
    <row r="79" spans="1:20" x14ac:dyDescent="0.3">
      <c r="M79" s="15"/>
      <c r="N79" s="15"/>
    </row>
    <row r="80" spans="1:20" x14ac:dyDescent="0.3">
      <c r="A80" t="s">
        <v>96</v>
      </c>
    </row>
  </sheetData>
  <pageMargins left="0.7" right="0.7" top="0.75" bottom="0.75" header="0.3" footer="0.3"/>
  <pageSetup paperSize="17" scale="4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90A683512B4BB733FBE88DFBBBB1" ma:contentTypeVersion="17" ma:contentTypeDescription="Create a new document." ma:contentTypeScope="" ma:versionID="72a3fa20df0569181675920303e21078">
  <xsd:schema xmlns:xsd="http://www.w3.org/2001/XMLSchema" xmlns:xs="http://www.w3.org/2001/XMLSchema" xmlns:p="http://schemas.microsoft.com/office/2006/metadata/properties" xmlns:ns1="http://schemas.microsoft.com/sharepoint/v3" xmlns:ns2="cb7a774e-af65-4721-ac4e-21fb0909f334" xmlns:ns3="7b74691c-d0cc-4e47-bdb9-6871e63c2363" targetNamespace="http://schemas.microsoft.com/office/2006/metadata/properties" ma:root="true" ma:fieldsID="a0a69b6d3946eb61dc38e27d2917d760" ns1:_="" ns2:_="" ns3:_="">
    <xsd:import namespace="http://schemas.microsoft.com/sharepoint/v3"/>
    <xsd:import namespace="cb7a774e-af65-4721-ac4e-21fb0909f334"/>
    <xsd:import namespace="7b74691c-d0cc-4e47-bdb9-6871e63c2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a774e-af65-4721-ac4e-21fb0909f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02e2a69-eef3-48b0-9462-a1dc6ddc5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4691c-d0cc-4e47-bdb9-6871e63c236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098a6a-0f68-423d-8e60-052eefcf55db}" ma:internalName="TaxCatchAll" ma:showField="CatchAllData" ma:web="7b74691c-d0cc-4e47-bdb9-6871e63c2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74691c-d0cc-4e47-bdb9-6871e63c2363" xsi:nil="true"/>
    <lcf76f155ced4ddcb4097134ff3c332f xmlns="cb7a774e-af65-4721-ac4e-21fb0909f334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14B639-5F09-438C-862B-3F0A9DF87C3F}"/>
</file>

<file path=customXml/itemProps2.xml><?xml version="1.0" encoding="utf-8"?>
<ds:datastoreItem xmlns:ds="http://schemas.openxmlformats.org/officeDocument/2006/customXml" ds:itemID="{F2F7D137-0998-4F32-9AEF-39182900F2FC}"/>
</file>

<file path=customXml/itemProps3.xml><?xml version="1.0" encoding="utf-8"?>
<ds:datastoreItem xmlns:ds="http://schemas.openxmlformats.org/officeDocument/2006/customXml" ds:itemID="{8ED44026-6E76-4C1D-890B-73F1AF673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10.7 Race</vt:lpstr>
      <vt:lpstr>'10.7 Race'!Print_Area</vt:lpstr>
      <vt:lpstr>'10.7 Race'!Print_Titles</vt:lpstr>
    </vt:vector>
  </TitlesOfParts>
  <Company>County of 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Oakley, Carolyn</dc:creator>
  <cp:lastModifiedBy>Oakley, Carolyn</cp:lastModifiedBy>
  <dcterms:created xsi:type="dcterms:W3CDTF">2025-01-28T14:05:49Z</dcterms:created>
  <dcterms:modified xsi:type="dcterms:W3CDTF">2025-01-28T14:06:22Z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0x010100A59D90A683512B4BB733FBE88DFBBBB1</vt:lpwstr>
  </property>
</Properties>
</file>